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drawings/drawing4.xml" ContentType="application/vnd.openxmlformats-officedocument.drawing+xml"/>
  <Default Extension="emf" ContentType="image/x-emf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120" yWindow="105" windowWidth="15120" windowHeight="8010"/>
  </bookViews>
  <sheets>
    <sheet name="информация для раскрытия" sheetId="4" r:id="rId1"/>
    <sheet name="2" sheetId="12" r:id="rId2"/>
    <sheet name="1" sheetId="5" r:id="rId3"/>
    <sheet name="3" sheetId="11" r:id="rId4"/>
    <sheet name="4" sheetId="8" r:id="rId5"/>
    <sheet name="5" sheetId="9" r:id="rId6"/>
    <sheet name="6" sheetId="10" r:id="rId7"/>
    <sheet name="7" sheetId="1" r:id="rId8"/>
    <sheet name="8" sheetId="2" r:id="rId9"/>
    <sheet name="9" sheetId="13" r:id="rId10"/>
    <sheet name="10" sheetId="14" r:id="rId11"/>
  </sheets>
  <definedNames>
    <definedName name="_xlnm.Print_Area" localSheetId="2">'1'!$A$1:$C$69</definedName>
    <definedName name="_xlnm.Print_Area" localSheetId="5">'5'!$A$1:$E$15</definedName>
  </definedNames>
  <calcPr calcId="125725"/>
</workbook>
</file>

<file path=xl/calcChain.xml><?xml version="1.0" encoding="utf-8"?>
<calcChain xmlns="http://schemas.openxmlformats.org/spreadsheetml/2006/main">
  <c r="F10" i="12"/>
  <c r="E10"/>
  <c r="J18" i="11"/>
  <c r="I18"/>
  <c r="H18"/>
  <c r="G18"/>
  <c r="K18" s="1"/>
  <c r="E18"/>
  <c r="D18"/>
  <c r="C18"/>
  <c r="B18"/>
  <c r="F18" s="1"/>
  <c r="K17"/>
  <c r="F17"/>
  <c r="K16"/>
  <c r="F16"/>
  <c r="K15"/>
  <c r="F15"/>
  <c r="J10"/>
  <c r="I10"/>
  <c r="H10"/>
  <c r="G10"/>
  <c r="K10" s="1"/>
  <c r="E10"/>
  <c r="D10"/>
  <c r="C10"/>
  <c r="B10"/>
  <c r="F10" s="1"/>
  <c r="K9"/>
  <c r="F9"/>
  <c r="K8"/>
  <c r="F8"/>
  <c r="K7"/>
  <c r="F7"/>
  <c r="C11" i="9"/>
  <c r="C9" l="1"/>
  <c r="C28" i="8"/>
</calcChain>
</file>

<file path=xl/sharedStrings.xml><?xml version="1.0" encoding="utf-8"?>
<sst xmlns="http://schemas.openxmlformats.org/spreadsheetml/2006/main" count="249" uniqueCount="193">
  <si>
    <t xml:space="preserve">ОАО "ОМСКШИНА" раскрывает  информацию за 2014 г. </t>
  </si>
  <si>
    <t>1.3.</t>
  </si>
  <si>
    <t>1.2.</t>
  </si>
  <si>
    <t>1.1.3.</t>
  </si>
  <si>
    <t>1.1.2.</t>
  </si>
  <si>
    <t>1.1.1.</t>
  </si>
  <si>
    <t>1.1.</t>
  </si>
  <si>
    <t>1.</t>
  </si>
  <si>
    <t>Показатель</t>
  </si>
  <si>
    <t>Плановый баланс электрической энергии по сетям ВН, СН1, СН2, НН</t>
  </si>
  <si>
    <t>млн.квт.час</t>
  </si>
  <si>
    <t>№ п.п.</t>
  </si>
  <si>
    <t>Показатели</t>
  </si>
  <si>
    <t>Всего</t>
  </si>
  <si>
    <t>ВН</t>
  </si>
  <si>
    <t>СН1</t>
  </si>
  <si>
    <t>СН2</t>
  </si>
  <si>
    <t>НН</t>
  </si>
  <si>
    <t>Поступление эл. энергии в сеть, ВСЕГО    в т.ч.</t>
  </si>
  <si>
    <t>из смежной сети, всего</t>
  </si>
  <si>
    <t xml:space="preserve">    в том числе из сети</t>
  </si>
  <si>
    <t>от электростанций ПЭ (ЭСО)</t>
  </si>
  <si>
    <t>от др. поставщиков (в т.ч. с оптового рынка)</t>
  </si>
  <si>
    <t>1.4.</t>
  </si>
  <si>
    <t>поступление эл. энергии от др. организаций</t>
  </si>
  <si>
    <t>2.</t>
  </si>
  <si>
    <t xml:space="preserve">Потери электроэнергии в сети </t>
  </si>
  <si>
    <t>то же в % (п.2./п.1.)</t>
  </si>
  <si>
    <t>3.</t>
  </si>
  <si>
    <t>Расход электроэнергии на производственные и хозяйственные нужды</t>
  </si>
  <si>
    <t>4.</t>
  </si>
  <si>
    <t xml:space="preserve">Полезный отпуск из сети </t>
  </si>
  <si>
    <t>4.1.</t>
  </si>
  <si>
    <t>Собственным потребителям</t>
  </si>
  <si>
    <t>4.2.</t>
  </si>
  <si>
    <t>Потребителям оптового рынка</t>
  </si>
  <si>
    <t>4.3.</t>
  </si>
  <si>
    <t>сальдо-переток в другие организации</t>
  </si>
  <si>
    <t>Электрическая мощность по диапозонам напряжения ОАО "Омскшина"</t>
  </si>
  <si>
    <t>Поступление мощности в сеть, ВСЕГО    в т.ч.</t>
  </si>
  <si>
    <t>от других организаций</t>
  </si>
  <si>
    <t xml:space="preserve">Потери мощности в сети </t>
  </si>
  <si>
    <t>Мощность на производственные и хозяйственные нужды</t>
  </si>
  <si>
    <t xml:space="preserve">Отпуск мощности из сети </t>
  </si>
  <si>
    <t>заявленная (расчетная) мощность собственных потребителей, пользующихся региональными электрическими сетями</t>
  </si>
  <si>
    <t>заявленная мощность потребителей оптового рынка</t>
  </si>
  <si>
    <t>отпуск в другие организации</t>
  </si>
  <si>
    <t>Сведения о потерях электрической энергии по электрическим сетям</t>
  </si>
  <si>
    <t>ОАО "Омскшина"</t>
  </si>
  <si>
    <t>Потери , млн.кВтч</t>
  </si>
  <si>
    <t>Потери, %</t>
  </si>
  <si>
    <t>Отпуск эл. энергии в сеть, млн.кВт.ч</t>
  </si>
  <si>
    <t>Средневзвешенный тариф покупки потерь, руб./МВт.ч</t>
  </si>
  <si>
    <t>Расходы на оплату потерь, тыс. руб.</t>
  </si>
  <si>
    <t>Октябрьский административный округ г. Омска.</t>
  </si>
  <si>
    <r>
      <rPr>
        <b/>
        <sz val="11"/>
        <color rgb="FF000000"/>
        <rFont val="Calibri"/>
        <family val="2"/>
        <charset val="204"/>
        <scheme val="minor"/>
      </rPr>
      <t xml:space="preserve">       Согласно Постановлению Правительства Российской Федерации №24 от 21 января 2004г. "ОБ УТВЕРЖДЕНИИ СТАНДАРТОВ РАСКРЫТИЯ ИНФОРМАЦИИ СУБЪЕКТАМИ ОПТОВОГО И РОЗНИЧНЫХ РЫНКОВ ЭЛЕКТРИЧЕСКОЙ ЭНЕРГИИ" </t>
    </r>
    <r>
      <rPr>
        <sz val="11"/>
        <color rgb="FF000000"/>
        <rFont val="Calibri"/>
        <family val="2"/>
        <charset val="204"/>
        <scheme val="minor"/>
      </rPr>
      <t xml:space="preserve">(в ред. Постановлений Правительства РФ от 01.02.2005 N 49, от 21.04.2009 N 334, от 09.08.2010 N 609, от 04.11.2011 N 877, от 29.12.2011 N 1179, от 04.05.2012 N 442, от 27.06.2013 № 543, от 22.07.2013 №614, от 26.07.2013 № 630, 31.08.2013 № 758, от 09.12.2013 N 1131, от 17.02.2014 N 116, от 17.02.2014 N 119, от 25.02.2014 N 136, от 28.04.2014 N 381, от 11.06.2014 N 542, от 09.08.2014 N 787, от 23.01.2015 N 47, с изм., внесенными Постановлением Правительства РФ от 16.02.2015 N 132)
</t>
    </r>
  </si>
  <si>
    <t>факт 2014 год</t>
  </si>
  <si>
    <t>Сведения о размерах и затратах на потери в 2014 г.</t>
  </si>
  <si>
    <t>факт</t>
  </si>
  <si>
    <t>Технологические нарушения в работе электрических сетей 6-110кВ</t>
  </si>
  <si>
    <t>Количество технологических нарушений</t>
  </si>
  <si>
    <t>Недоотпуск э/э, тыс.кВт*ч</t>
  </si>
  <si>
    <t>1 кв.</t>
  </si>
  <si>
    <t>2 кв.</t>
  </si>
  <si>
    <t>3 кв.</t>
  </si>
  <si>
    <t>4 кв.</t>
  </si>
  <si>
    <t>год</t>
  </si>
  <si>
    <t>Шинная-1</t>
  </si>
  <si>
    <t>Шинная-2</t>
  </si>
  <si>
    <t>«Черемуховская»</t>
  </si>
  <si>
    <t>Итого ОАО "Омскшина"</t>
  </si>
  <si>
    <t>Продолжительность прекращениий передачи электрической энергии в работе электрических сетей 0,4-110кВ</t>
  </si>
  <si>
    <t>Продолжительность откл. в сетях 0,4 кВ, час</t>
  </si>
  <si>
    <t>Общая продолжительность откл. в сетях 0,4-110 кВ, час</t>
  </si>
  <si>
    <t>Сведения о техническом состоянии электрических сетей ОАО «Омскшина» за 2014 г.</t>
  </si>
  <si>
    <t>1. Объекты 110-35кВ</t>
  </si>
  <si>
    <t>№ п/п</t>
  </si>
  <si>
    <t>Наименование ПС 35-110 кВ</t>
  </si>
  <si>
    <t>Уровни напряжения ПС 35-110 кВ</t>
  </si>
  <si>
    <t>Установленная мощность существующих трансформаторов (МВА)</t>
  </si>
  <si>
    <t>Текущий резерв мощности для присоединения потребителей (по результатам максимальных контрольных замеров), МВА</t>
  </si>
  <si>
    <t>Планируемый резерв мощности на конец года с учетом присоединенных потребителей, заключенных договоров на технологическое присоединение, поданных заявок на технологическое присоединение и реализации планов капитальных вложений (инвестиционных программ), МВА</t>
  </si>
  <si>
    <t>1T</t>
  </si>
  <si>
    <t>2T</t>
  </si>
  <si>
    <t>с учетом присоединенных потребителей</t>
  </si>
  <si>
    <t>с учетом выданных технических условий</t>
  </si>
  <si>
    <t>"Черемуховская"</t>
  </si>
  <si>
    <t>110/6</t>
  </si>
  <si>
    <t>110/10</t>
  </si>
  <si>
    <t>110/10/6</t>
  </si>
  <si>
    <t>Сведения о наличии мощности, свободной для технологического присоединения к электрическим сетям                                              ОАО "Омскшина"  за  2014 г.</t>
  </si>
  <si>
    <t>и повышения энергетической эффективности ОАО «Омскшина»,</t>
  </si>
  <si>
    <t>в части осуществления деятельности по передаче</t>
  </si>
  <si>
    <t>Целевые показатели</t>
  </si>
  <si>
    <t>энергосбережения и повышения энергетической эффективности,</t>
  </si>
  <si>
    <t>достижение которых должно быть обеспечено в результате</t>
  </si>
  <si>
    <t xml:space="preserve">реализации программы </t>
  </si>
  <si>
    <t xml:space="preserve">N  </t>
  </si>
  <si>
    <t xml:space="preserve">п/п </t>
  </si>
  <si>
    <t xml:space="preserve">Наименование целевого показателя &lt;*&gt;         </t>
  </si>
  <si>
    <t xml:space="preserve">Единица   </t>
  </si>
  <si>
    <t xml:space="preserve">измерения  </t>
  </si>
  <si>
    <t xml:space="preserve">Технологический расход (потери) электрической энергии </t>
  </si>
  <si>
    <t>З 171 974 кВтч</t>
  </si>
  <si>
    <t xml:space="preserve">Расход энергоресурсов в зданиях, строениях,           </t>
  </si>
  <si>
    <t>сооружениях, эксплуатируемых регулируемой организацией</t>
  </si>
  <si>
    <t xml:space="preserve">в процессе передачи электрической энергии             </t>
  </si>
  <si>
    <t>105 120 кВтч</t>
  </si>
  <si>
    <t>-</t>
  </si>
  <si>
    <t>Перечень</t>
  </si>
  <si>
    <t>обязательных мероприятий по энергосбережению и повышению</t>
  </si>
  <si>
    <t>энергетической эффективности и сроки их проведения</t>
  </si>
  <si>
    <t xml:space="preserve">Наименование мероприятия             </t>
  </si>
  <si>
    <t xml:space="preserve">Срок проведения </t>
  </si>
  <si>
    <t>Организационные мероприятия по энергосбережению и</t>
  </si>
  <si>
    <t xml:space="preserve">повышению энергетической эффективности            </t>
  </si>
  <si>
    <t xml:space="preserve">Проведение обязательного энергетического          </t>
  </si>
  <si>
    <t xml:space="preserve">обследования                                      </t>
  </si>
  <si>
    <t>2012 год</t>
  </si>
  <si>
    <t xml:space="preserve">Анализ качества предоставляемых услуг             </t>
  </si>
  <si>
    <t>Ежеквартально</t>
  </si>
  <si>
    <t xml:space="preserve">Оценка аварийности и потерь                       </t>
  </si>
  <si>
    <t xml:space="preserve">Разработка нормативов потерь                      </t>
  </si>
  <si>
    <t>Один раз в год</t>
  </si>
  <si>
    <t xml:space="preserve">Анализ и оптимизация установленной мощности       </t>
  </si>
  <si>
    <t xml:space="preserve">Анализ схем энергоснабжения, распределения        </t>
  </si>
  <si>
    <t xml:space="preserve">электрической нагрузки                            </t>
  </si>
  <si>
    <t xml:space="preserve">Контроль и мониторинг за реализацией              </t>
  </si>
  <si>
    <t xml:space="preserve">энергосервисных контрактов                        </t>
  </si>
  <si>
    <t xml:space="preserve">Прочие мероприятия                                </t>
  </si>
  <si>
    <t xml:space="preserve">Мероприятия по модернизации оборудования,         </t>
  </si>
  <si>
    <t xml:space="preserve">используемого для передачи электрической энергии  </t>
  </si>
  <si>
    <t xml:space="preserve">Мероприятия по внедрению энергосберегающих        </t>
  </si>
  <si>
    <t xml:space="preserve">технологий                                        </t>
  </si>
  <si>
    <t xml:space="preserve">Мероприятия по сокращению потерь электрической    </t>
  </si>
  <si>
    <t xml:space="preserve">энергии при передаче, в т.ч.:                     </t>
  </si>
  <si>
    <t xml:space="preserve">- организационные;                                </t>
  </si>
  <si>
    <t xml:space="preserve">- технические                                     </t>
  </si>
  <si>
    <t>N</t>
  </si>
  <si>
    <t>п/п</t>
  </si>
  <si>
    <t xml:space="preserve">Наименование показателей энергетической      </t>
  </si>
  <si>
    <t xml:space="preserve">эффективности                   </t>
  </si>
  <si>
    <t xml:space="preserve">Единица     </t>
  </si>
  <si>
    <t xml:space="preserve">измерения    </t>
  </si>
  <si>
    <t xml:space="preserve">Затраты на выполнение программы                     </t>
  </si>
  <si>
    <t xml:space="preserve">Результаты реализации мероприятий Программы -       </t>
  </si>
  <si>
    <t xml:space="preserve">объем экономии энергоресурсов                       </t>
  </si>
  <si>
    <t xml:space="preserve">Срок окупаемости инвестиционного проекта            </t>
  </si>
  <si>
    <t>1 год</t>
  </si>
  <si>
    <t xml:space="preserve">Доля расхода (потерь) электрической энергии при ее  </t>
  </si>
  <si>
    <t xml:space="preserve">передаче                                            </t>
  </si>
  <si>
    <t>сеть</t>
  </si>
  <si>
    <t xml:space="preserve">Доля оснащения приборами учета                      </t>
  </si>
  <si>
    <t xml:space="preserve">Доля электрической энергии, переданной по сетям     </t>
  </si>
  <si>
    <t xml:space="preserve">через приборы учета                                 </t>
  </si>
  <si>
    <t xml:space="preserve">Объем электрической энергии, отпускаемой            </t>
  </si>
  <si>
    <t xml:space="preserve">потребителям, всего                                 </t>
  </si>
  <si>
    <t xml:space="preserve">В том числе через приборы учета                     </t>
  </si>
  <si>
    <t xml:space="preserve">Доля электрической энергии, отпускаемой сторонним   </t>
  </si>
  <si>
    <t xml:space="preserve">потребителям через приборы учета                    </t>
  </si>
  <si>
    <t xml:space="preserve">Прочие показатели с расшифровкой (по усмотрению     </t>
  </si>
  <si>
    <t xml:space="preserve">регулируемой организации)                           </t>
  </si>
  <si>
    <t>Отчет об исполнении программы в области энергосбережения</t>
  </si>
  <si>
    <t>электрической энергии за 2014 год</t>
  </si>
  <si>
    <t xml:space="preserve">Прочие целевые показатели (по усмотрению регулируемой организации)          </t>
  </si>
  <si>
    <t>122,5 тыс. кВт.ч*</t>
  </si>
  <si>
    <t>* - отключение трансформаторов на малозагруженных подстанциях 122,5 тыс. кВтч</t>
  </si>
  <si>
    <t>1.5.</t>
  </si>
  <si>
    <t>1.6.</t>
  </si>
  <si>
    <t>1.7.</t>
  </si>
  <si>
    <t>1.8.</t>
  </si>
  <si>
    <t>энергетической эффективности объектов</t>
  </si>
  <si>
    <t xml:space="preserve">4,09 % к отпуску в  </t>
  </si>
  <si>
    <t>68 379 тыс. кВт.ч</t>
  </si>
  <si>
    <t>68 379тыс. кВт.ч</t>
  </si>
  <si>
    <t>Организация не имеет  инвестиционной программы.</t>
  </si>
  <si>
    <t xml:space="preserve">Информация о наличии и ходе выполнения инвестиционной программы </t>
  </si>
  <si>
    <t>http://www.b2b-cordiant.ru/help/</t>
  </si>
  <si>
    <t>1. Отчет об исполнении программы в области энергосбережения;</t>
  </si>
  <si>
    <t>2. Сведения о наличии мощности, свободной для технологического присоединения к электрическим сетям;</t>
  </si>
  <si>
    <t>3. Сведения о техническом состоянии электрических сетей;</t>
  </si>
  <si>
    <t>4. Плановый баланс электрической энергии по сетям ВН, СН1, СН2, НН, электрическая мощность по диапозонам напряжения;</t>
  </si>
  <si>
    <t>5. Сведения о размерах и затратах на потери;</t>
  </si>
  <si>
    <t>6. Информация о перечне зон деятельности с детализацией по населенным пунктам и районам;</t>
  </si>
  <si>
    <t xml:space="preserve">Перечень зон деятельности ОАО "Омскшина" </t>
  </si>
  <si>
    <t>7. Бухгалтерский баланс;</t>
  </si>
  <si>
    <t>8. Аудиторское заключение.</t>
  </si>
  <si>
    <t xml:space="preserve">9. Информация о наличии и ходе выполнения инвестиционной программы; </t>
  </si>
  <si>
    <t>10. Способы проведения закупок товаров.</t>
  </si>
  <si>
    <t>Способы приобретения товаров и проведение закупок</t>
  </si>
  <si>
    <t>Ссылка на инструкции и регламенты проведения закупок ОАО "Омскшина"</t>
  </si>
  <si>
    <t>Дополнительна информация по финансово-хозяйственной деятельности Общества размещена на  официальном сайте в разделе АКЦИОНЕРАМ/УСТАВ И ВНУТРЕННИЕ ДОКУМЕНТЫ</t>
  </si>
  <si>
    <t>http://www.omsktyre.ru/index9.htm</t>
  </si>
</sst>
</file>

<file path=xl/styles.xml><?xml version="1.0" encoding="utf-8"?>
<styleSheet xmlns="http://schemas.openxmlformats.org/spreadsheetml/2006/main">
  <numFmts count="4">
    <numFmt numFmtId="164" formatCode="#,##0.000"/>
    <numFmt numFmtId="165" formatCode="0.0%"/>
    <numFmt numFmtId="166" formatCode="0.000"/>
    <numFmt numFmtId="167" formatCode="0.0"/>
  </numFmts>
  <fonts count="34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b/>
      <i/>
      <sz val="11"/>
      <color rgb="FF003399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b/>
      <i/>
      <sz val="12"/>
      <color indexed="18"/>
      <name val="Calibri"/>
      <family val="2"/>
      <charset val="204"/>
    </font>
    <font>
      <sz val="12"/>
      <color theme="1"/>
      <name val="Calibri"/>
      <family val="2"/>
      <charset val="204"/>
      <scheme val="minor"/>
    </font>
    <font>
      <sz val="11"/>
      <color rgb="FF000000"/>
      <name val="Calibri"/>
      <family val="2"/>
      <charset val="204"/>
      <scheme val="minor"/>
    </font>
    <font>
      <b/>
      <sz val="11"/>
      <color rgb="FF000000"/>
      <name val="Calibri"/>
      <family val="2"/>
      <charset val="204"/>
      <scheme val="minor"/>
    </font>
    <font>
      <sz val="10"/>
      <name val="Arial Cyr"/>
      <charset val="204"/>
    </font>
    <font>
      <sz val="10"/>
      <name val="Arial"/>
      <family val="2"/>
      <charset val="204"/>
    </font>
    <font>
      <sz val="10"/>
      <name val="Calibri"/>
      <family val="2"/>
      <charset val="204"/>
      <scheme val="minor"/>
    </font>
    <font>
      <sz val="10"/>
      <color rgb="FF000000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b/>
      <sz val="10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b/>
      <sz val="10"/>
      <color rgb="FF000099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i/>
      <sz val="10"/>
      <name val="Calibri"/>
      <family val="2"/>
      <charset val="204"/>
      <scheme val="minor"/>
    </font>
    <font>
      <b/>
      <sz val="10"/>
      <name val="Arial"/>
      <family val="2"/>
      <charset val="204"/>
    </font>
    <font>
      <i/>
      <sz val="10"/>
      <name val="Arial"/>
      <family val="2"/>
      <charset val="204"/>
    </font>
    <font>
      <b/>
      <sz val="12"/>
      <color indexed="8"/>
      <name val="Calibri"/>
      <family val="2"/>
      <charset val="204"/>
      <scheme val="minor"/>
    </font>
    <font>
      <i/>
      <sz val="11"/>
      <color indexed="8"/>
      <name val="Calibri"/>
      <family val="2"/>
      <charset val="204"/>
      <scheme val="minor"/>
    </font>
    <font>
      <i/>
      <sz val="1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2"/>
      <name val="Calibri"/>
      <family val="2"/>
      <charset val="204"/>
    </font>
    <font>
      <b/>
      <sz val="11"/>
      <name val="Calibri"/>
      <family val="2"/>
      <charset val="204"/>
    </font>
    <font>
      <sz val="11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theme="1"/>
      <name val="Calibri"/>
      <family val="2"/>
      <charset val="204"/>
    </font>
    <font>
      <b/>
      <sz val="12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u/>
      <sz val="11"/>
      <color theme="10"/>
      <name val="Calibri"/>
      <family val="2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</borders>
  <cellStyleXfs count="12">
    <xf numFmtId="0" fontId="0" fillId="0" borderId="0"/>
    <xf numFmtId="0" fontId="2" fillId="0" borderId="0" applyNumberFormat="0" applyFont="0" applyFill="0" applyBorder="0" applyAlignment="0" applyProtection="0">
      <alignment vertical="top"/>
    </xf>
    <xf numFmtId="0" fontId="9" fillId="0" borderId="0"/>
    <xf numFmtId="0" fontId="10" fillId="0" borderId="0" applyNumberFormat="0" applyFont="0" applyFill="0" applyBorder="0" applyAlignment="0" applyProtection="0">
      <alignment vertical="top"/>
    </xf>
    <xf numFmtId="0" fontId="1" fillId="0" borderId="0"/>
    <xf numFmtId="0" fontId="2" fillId="0" borderId="0" applyNumberFormat="0" applyFont="0" applyFill="0" applyBorder="0" applyAlignment="0" applyProtection="0">
      <alignment vertical="top"/>
    </xf>
    <xf numFmtId="9" fontId="2" fillId="0" borderId="0" applyFont="0" applyFill="0" applyBorder="0" applyAlignment="0" applyProtection="0"/>
    <xf numFmtId="0" fontId="2" fillId="0" borderId="0"/>
    <xf numFmtId="0" fontId="10" fillId="0" borderId="0" applyNumberFormat="0" applyFont="0" applyFill="0" applyBorder="0" applyAlignment="0" applyProtection="0">
      <alignment vertical="top"/>
    </xf>
    <xf numFmtId="0" fontId="9" fillId="0" borderId="0"/>
    <xf numFmtId="0" fontId="9" fillId="0" borderId="0"/>
    <xf numFmtId="0" fontId="33" fillId="0" borderId="0" applyNumberFormat="0" applyFill="0" applyBorder="0" applyAlignment="0" applyProtection="0">
      <alignment vertical="top"/>
      <protection locked="0"/>
    </xf>
  </cellStyleXfs>
  <cellXfs count="117">
    <xf numFmtId="0" fontId="0" fillId="0" borderId="0" xfId="0"/>
    <xf numFmtId="0" fontId="2" fillId="0" borderId="0" xfId="1" applyAlignment="1"/>
    <xf numFmtId="0" fontId="3" fillId="0" borderId="0" xfId="1" applyFont="1" applyAlignment="1"/>
    <xf numFmtId="0" fontId="4" fillId="0" borderId="0" xfId="1" applyFont="1" applyAlignment="1"/>
    <xf numFmtId="0" fontId="5" fillId="0" borderId="0" xfId="1" applyFont="1" applyAlignment="1"/>
    <xf numFmtId="0" fontId="6" fillId="0" borderId="0" xfId="1" applyFont="1" applyAlignment="1"/>
    <xf numFmtId="0" fontId="7" fillId="0" borderId="0" xfId="1" applyNumberFormat="1" applyFont="1" applyFill="1" applyBorder="1" applyAlignment="1" applyProtection="1">
      <alignment horizontal="left" vertical="top" wrapText="1"/>
    </xf>
    <xf numFmtId="0" fontId="11" fillId="0" borderId="0" xfId="1" applyNumberFormat="1" applyFont="1" applyFill="1" applyBorder="1" applyAlignment="1" applyProtection="1">
      <alignment vertical="top"/>
    </xf>
    <xf numFmtId="0" fontId="12" fillId="0" borderId="0" xfId="1" applyNumberFormat="1" applyFont="1" applyFill="1" applyBorder="1" applyAlignment="1" applyProtection="1">
      <alignment vertical="top" wrapText="1"/>
    </xf>
    <xf numFmtId="0" fontId="13" fillId="0" borderId="0" xfId="1" applyNumberFormat="1" applyFont="1" applyFill="1" applyBorder="1" applyAlignment="1" applyProtection="1">
      <alignment vertical="top"/>
    </xf>
    <xf numFmtId="0" fontId="14" fillId="0" borderId="0" xfId="1" applyNumberFormat="1" applyFont="1" applyFill="1" applyBorder="1" applyAlignment="1" applyProtection="1">
      <alignment vertical="top"/>
    </xf>
    <xf numFmtId="0" fontId="11" fillId="0" borderId="1" xfId="1" applyNumberFormat="1" applyFont="1" applyFill="1" applyBorder="1" applyAlignment="1" applyProtection="1">
      <alignment horizontal="left" vertical="top" wrapText="1"/>
    </xf>
    <xf numFmtId="0" fontId="15" fillId="0" borderId="0" xfId="1" applyNumberFormat="1" applyFont="1" applyFill="1" applyBorder="1" applyAlignment="1" applyProtection="1">
      <alignment horizontal="left" vertical="top"/>
    </xf>
    <xf numFmtId="0" fontId="11" fillId="0" borderId="0" xfId="1" applyNumberFormat="1" applyFont="1" applyFill="1" applyBorder="1" applyAlignment="1" applyProtection="1">
      <alignment horizontal="left"/>
    </xf>
    <xf numFmtId="0" fontId="11" fillId="0" borderId="0" xfId="1" applyNumberFormat="1" applyFont="1" applyFill="1" applyBorder="1" applyAlignment="1" applyProtection="1">
      <alignment horizontal="center" vertical="top"/>
    </xf>
    <xf numFmtId="0" fontId="14" fillId="0" borderId="1" xfId="1" applyNumberFormat="1" applyFont="1" applyFill="1" applyBorder="1" applyAlignment="1" applyProtection="1">
      <alignment horizontal="center" vertical="top"/>
    </xf>
    <xf numFmtId="0" fontId="18" fillId="0" borderId="1" xfId="1" applyNumberFormat="1" applyFont="1" applyFill="1" applyBorder="1" applyAlignment="1" applyProtection="1">
      <alignment vertical="top" wrapText="1"/>
    </xf>
    <xf numFmtId="0" fontId="18" fillId="0" borderId="1" xfId="1" applyNumberFormat="1" applyFont="1" applyFill="1" applyBorder="1" applyAlignment="1" applyProtection="1">
      <alignment horizontal="center" vertical="top" wrapText="1"/>
    </xf>
    <xf numFmtId="0" fontId="18" fillId="0" borderId="0" xfId="1" applyNumberFormat="1" applyFont="1" applyFill="1" applyBorder="1" applyAlignment="1" applyProtection="1">
      <alignment horizontal="center" vertical="top"/>
    </xf>
    <xf numFmtId="0" fontId="14" fillId="0" borderId="1" xfId="1" applyNumberFormat="1" applyFont="1" applyFill="1" applyBorder="1" applyAlignment="1" applyProtection="1">
      <alignment horizontal="center"/>
    </xf>
    <xf numFmtId="0" fontId="14" fillId="0" borderId="1" xfId="1" applyNumberFormat="1" applyFont="1" applyFill="1" applyBorder="1" applyAlignment="1" applyProtection="1">
      <alignment horizontal="left" vertical="top" wrapText="1"/>
    </xf>
    <xf numFmtId="164" fontId="14" fillId="0" borderId="1" xfId="1" applyNumberFormat="1" applyFont="1" applyFill="1" applyBorder="1" applyAlignment="1" applyProtection="1">
      <alignment horizontal="center"/>
    </xf>
    <xf numFmtId="0" fontId="11" fillId="0" borderId="1" xfId="1" applyNumberFormat="1" applyFont="1" applyFill="1" applyBorder="1" applyAlignment="1" applyProtection="1">
      <alignment horizontal="center"/>
    </xf>
    <xf numFmtId="164" fontId="11" fillId="0" borderId="1" xfId="1" applyNumberFormat="1" applyFont="1" applyFill="1" applyBorder="1" applyAlignment="1" applyProtection="1">
      <alignment horizontal="center"/>
    </xf>
    <xf numFmtId="4" fontId="11" fillId="0" borderId="1" xfId="1" applyNumberFormat="1" applyFont="1" applyFill="1" applyBorder="1" applyAlignment="1" applyProtection="1">
      <alignment horizontal="center"/>
    </xf>
    <xf numFmtId="0" fontId="19" fillId="0" borderId="0" xfId="1" applyNumberFormat="1" applyFont="1" applyFill="1" applyBorder="1" applyAlignment="1" applyProtection="1">
      <alignment horizontal="left" vertical="top"/>
    </xf>
    <xf numFmtId="0" fontId="11" fillId="0" borderId="0" xfId="1" applyNumberFormat="1" applyFont="1" applyFill="1" applyBorder="1" applyAlignment="1" applyProtection="1">
      <alignment horizontal="left" vertical="top"/>
    </xf>
    <xf numFmtId="0" fontId="15" fillId="0" borderId="0" xfId="3" applyNumberFormat="1" applyFont="1" applyFill="1" applyBorder="1" applyAlignment="1" applyProtection="1">
      <alignment horizontal="left" vertical="top"/>
    </xf>
    <xf numFmtId="0" fontId="14" fillId="0" borderId="1" xfId="1" applyNumberFormat="1" applyFont="1" applyFill="1" applyBorder="1" applyAlignment="1" applyProtection="1">
      <alignment horizontal="center" vertical="top" wrapText="1"/>
    </xf>
    <xf numFmtId="10" fontId="11" fillId="0" borderId="1" xfId="6" applyNumberFormat="1" applyFont="1" applyFill="1" applyBorder="1" applyAlignment="1" applyProtection="1">
      <alignment horizontal="center" vertical="top" wrapText="1"/>
    </xf>
    <xf numFmtId="165" fontId="11" fillId="0" borderId="0" xfId="6" applyNumberFormat="1" applyFont="1" applyFill="1" applyBorder="1" applyAlignment="1" applyProtection="1">
      <alignment vertical="top"/>
    </xf>
    <xf numFmtId="4" fontId="11" fillId="0" borderId="1" xfId="1" applyNumberFormat="1" applyFont="1" applyFill="1" applyBorder="1" applyAlignment="1" applyProtection="1">
      <alignment horizontal="center" vertical="top" wrapText="1"/>
    </xf>
    <xf numFmtId="0" fontId="11" fillId="0" borderId="0" xfId="1" applyNumberFormat="1" applyFont="1" applyFill="1" applyBorder="1" applyAlignment="1" applyProtection="1">
      <alignment horizontal="left" vertical="top" wrapText="1"/>
    </xf>
    <xf numFmtId="0" fontId="20" fillId="0" borderId="0" xfId="1" applyNumberFormat="1" applyFont="1" applyFill="1" applyBorder="1" applyAlignment="1" applyProtection="1">
      <alignment vertical="top"/>
    </xf>
    <xf numFmtId="0" fontId="10" fillId="0" borderId="0" xfId="1" applyNumberFormat="1" applyFont="1" applyFill="1" applyBorder="1" applyAlignment="1" applyProtection="1">
      <alignment vertical="top"/>
    </xf>
    <xf numFmtId="0" fontId="21" fillId="0" borderId="0" xfId="1" applyNumberFormat="1" applyFont="1" applyFill="1" applyBorder="1" applyAlignment="1" applyProtection="1">
      <alignment vertical="top"/>
    </xf>
    <xf numFmtId="166" fontId="11" fillId="0" borderId="1" xfId="1" applyNumberFormat="1" applyFont="1" applyFill="1" applyBorder="1" applyAlignment="1" applyProtection="1">
      <alignment horizontal="center" vertical="top" wrapText="1"/>
    </xf>
    <xf numFmtId="0" fontId="16" fillId="0" borderId="0" xfId="7" applyFont="1"/>
    <xf numFmtId="0" fontId="15" fillId="0" borderId="1" xfId="7" applyFont="1" applyBorder="1" applyAlignment="1">
      <alignment horizontal="center" wrapText="1"/>
    </xf>
    <xf numFmtId="0" fontId="16" fillId="0" borderId="1" xfId="7" applyFont="1" applyBorder="1" applyAlignment="1">
      <alignment horizontal="center" wrapText="1"/>
    </xf>
    <xf numFmtId="0" fontId="16" fillId="0" borderId="1" xfId="7" applyFont="1" applyBorder="1" applyAlignment="1">
      <alignment wrapText="1"/>
    </xf>
    <xf numFmtId="0" fontId="15" fillId="2" borderId="1" xfId="7" applyFont="1" applyFill="1" applyBorder="1" applyAlignment="1">
      <alignment horizontal="center" wrapText="1"/>
    </xf>
    <xf numFmtId="0" fontId="16" fillId="2" borderId="1" xfId="7" applyFont="1" applyFill="1" applyBorder="1" applyAlignment="1">
      <alignment wrapText="1"/>
    </xf>
    <xf numFmtId="0" fontId="16" fillId="0" borderId="0" xfId="7" applyFont="1" applyAlignment="1">
      <alignment wrapText="1"/>
    </xf>
    <xf numFmtId="0" fontId="2" fillId="0" borderId="0" xfId="7"/>
    <xf numFmtId="0" fontId="26" fillId="0" borderId="0" xfId="9" applyFont="1" applyFill="1" applyAlignment="1" applyProtection="1">
      <alignment horizontal="center" vertical="center" wrapText="1"/>
      <protection locked="0"/>
    </xf>
    <xf numFmtId="167" fontId="28" fillId="2" borderId="1" xfId="10" applyNumberFormat="1" applyFont="1" applyFill="1" applyBorder="1" applyAlignment="1" applyProtection="1">
      <alignment horizontal="center" vertical="center" wrapText="1"/>
      <protection locked="0"/>
    </xf>
    <xf numFmtId="164" fontId="28" fillId="2" borderId="1" xfId="9" applyNumberFormat="1" applyFont="1" applyFill="1" applyBorder="1" applyAlignment="1" applyProtection="1">
      <alignment horizontal="center" vertical="center" wrapText="1"/>
    </xf>
    <xf numFmtId="0" fontId="2" fillId="0" borderId="1" xfId="7" applyFont="1" applyFill="1" applyBorder="1"/>
    <xf numFmtId="1" fontId="2" fillId="0" borderId="1" xfId="7" applyNumberFormat="1" applyFont="1" applyFill="1" applyBorder="1"/>
    <xf numFmtId="1" fontId="2" fillId="0" borderId="1" xfId="7" applyNumberFormat="1" applyFont="1" applyFill="1" applyBorder="1" applyAlignment="1">
      <alignment horizontal="center"/>
    </xf>
    <xf numFmtId="167" fontId="2" fillId="0" borderId="1" xfId="7" applyNumberFormat="1" applyFont="1" applyFill="1" applyBorder="1"/>
    <xf numFmtId="0" fontId="29" fillId="0" borderId="0" xfId="7" applyFont="1" applyFill="1" applyBorder="1"/>
    <xf numFmtId="167" fontId="29" fillId="0" borderId="0" xfId="7" applyNumberFormat="1" applyFont="1" applyFill="1" applyBorder="1"/>
    <xf numFmtId="1" fontId="29" fillId="0" borderId="0" xfId="7" applyNumberFormat="1" applyFont="1" applyFill="1" applyBorder="1"/>
    <xf numFmtId="0" fontId="0" fillId="0" borderId="0" xfId="0" applyAlignment="1">
      <alignment horizontal="center"/>
    </xf>
    <xf numFmtId="0" fontId="30" fillId="0" borderId="9" xfId="0" applyFont="1" applyBorder="1" applyAlignment="1">
      <alignment vertical="top" wrapText="1"/>
    </xf>
    <xf numFmtId="0" fontId="30" fillId="0" borderId="10" xfId="0" applyFont="1" applyBorder="1" applyAlignment="1">
      <alignment vertical="top" wrapText="1"/>
    </xf>
    <xf numFmtId="0" fontId="30" fillId="0" borderId="11" xfId="0" applyFont="1" applyBorder="1" applyAlignment="1">
      <alignment vertical="top" wrapText="1"/>
    </xf>
    <xf numFmtId="0" fontId="30" fillId="0" borderId="12" xfId="0" applyFont="1" applyBorder="1" applyAlignment="1">
      <alignment vertical="top" wrapText="1"/>
    </xf>
    <xf numFmtId="0" fontId="30" fillId="0" borderId="12" xfId="0" applyFont="1" applyBorder="1" applyAlignment="1">
      <alignment horizontal="center" wrapText="1"/>
    </xf>
    <xf numFmtId="0" fontId="30" fillId="0" borderId="14" xfId="0" applyFont="1" applyBorder="1" applyAlignment="1">
      <alignment vertical="top" wrapText="1"/>
    </xf>
    <xf numFmtId="0" fontId="30" fillId="0" borderId="14" xfId="0" applyFont="1" applyBorder="1" applyAlignment="1">
      <alignment horizontal="center" wrapText="1"/>
    </xf>
    <xf numFmtId="0" fontId="0" fillId="0" borderId="0" xfId="0" applyAlignment="1">
      <alignment horizontal="justify"/>
    </xf>
    <xf numFmtId="9" fontId="30" fillId="0" borderId="12" xfId="0" applyNumberFormat="1" applyFont="1" applyBorder="1" applyAlignment="1">
      <alignment horizontal="center" wrapText="1"/>
    </xf>
    <xf numFmtId="0" fontId="30" fillId="0" borderId="8" xfId="0" applyFont="1" applyBorder="1" applyAlignment="1">
      <alignment vertical="top" wrapText="1"/>
    </xf>
    <xf numFmtId="0" fontId="30" fillId="0" borderId="8" xfId="0" applyFont="1" applyBorder="1" applyAlignment="1">
      <alignment horizontal="center" wrapText="1"/>
    </xf>
    <xf numFmtId="16" fontId="30" fillId="0" borderId="10" xfId="0" applyNumberFormat="1" applyFont="1" applyBorder="1" applyAlignment="1">
      <alignment horizontal="right" vertical="top" wrapText="1"/>
    </xf>
    <xf numFmtId="0" fontId="32" fillId="0" borderId="0" xfId="0" applyFont="1"/>
    <xf numFmtId="0" fontId="31" fillId="0" borderId="0" xfId="0" applyFont="1"/>
    <xf numFmtId="0" fontId="33" fillId="0" borderId="0" xfId="11" applyAlignment="1" applyProtection="1"/>
    <xf numFmtId="0" fontId="25" fillId="0" borderId="0" xfId="0" applyFont="1"/>
    <xf numFmtId="0" fontId="7" fillId="0" borderId="0" xfId="1" applyNumberFormat="1" applyFont="1" applyFill="1" applyBorder="1" applyAlignment="1" applyProtection="1">
      <alignment horizontal="left" vertical="top" wrapText="1"/>
    </xf>
    <xf numFmtId="0" fontId="0" fillId="0" borderId="0" xfId="0" applyAlignment="1">
      <alignment horizontal="center"/>
    </xf>
    <xf numFmtId="0" fontId="30" fillId="0" borderId="9" xfId="0" applyFont="1" applyBorder="1" applyAlignment="1">
      <alignment vertical="top" wrapText="1"/>
    </xf>
    <xf numFmtId="0" fontId="30" fillId="0" borderId="10" xfId="0" applyFont="1" applyBorder="1" applyAlignment="1">
      <alignment vertical="top" wrapText="1"/>
    </xf>
    <xf numFmtId="0" fontId="30" fillId="0" borderId="9" xfId="0" applyFont="1" applyBorder="1" applyAlignment="1">
      <alignment horizontal="right" vertical="top" wrapText="1"/>
    </xf>
    <xf numFmtId="0" fontId="30" fillId="0" borderId="10" xfId="0" applyFont="1" applyBorder="1" applyAlignment="1">
      <alignment horizontal="right" vertical="top" wrapText="1"/>
    </xf>
    <xf numFmtId="0" fontId="30" fillId="0" borderId="13" xfId="0" applyFont="1" applyBorder="1" applyAlignment="1">
      <alignment vertical="top" wrapText="1"/>
    </xf>
    <xf numFmtId="0" fontId="30" fillId="0" borderId="9" xfId="0" applyFont="1" applyBorder="1" applyAlignment="1">
      <alignment horizontal="center" wrapText="1"/>
    </xf>
    <xf numFmtId="0" fontId="30" fillId="0" borderId="13" xfId="0" applyFont="1" applyBorder="1" applyAlignment="1">
      <alignment horizontal="center" wrapText="1"/>
    </xf>
    <xf numFmtId="0" fontId="30" fillId="0" borderId="10" xfId="0" applyFont="1" applyBorder="1" applyAlignment="1">
      <alignment horizontal="center" wrapText="1"/>
    </xf>
    <xf numFmtId="9" fontId="30" fillId="0" borderId="9" xfId="0" applyNumberFormat="1" applyFont="1" applyBorder="1" applyAlignment="1">
      <alignment horizontal="center" wrapText="1"/>
    </xf>
    <xf numFmtId="9" fontId="30" fillId="0" borderId="10" xfId="0" applyNumberFormat="1" applyFont="1" applyBorder="1" applyAlignment="1">
      <alignment horizontal="center" wrapText="1"/>
    </xf>
    <xf numFmtId="16" fontId="30" fillId="0" borderId="9" xfId="0" applyNumberFormat="1" applyFont="1" applyBorder="1" applyAlignment="1">
      <alignment horizontal="right" vertical="top" wrapText="1"/>
    </xf>
    <xf numFmtId="16" fontId="30" fillId="0" borderId="10" xfId="0" applyNumberFormat="1" applyFont="1" applyBorder="1" applyAlignment="1">
      <alignment horizontal="right" vertical="top" wrapText="1"/>
    </xf>
    <xf numFmtId="0" fontId="30" fillId="0" borderId="9" xfId="0" applyFont="1" applyBorder="1" applyAlignment="1">
      <alignment horizontal="center" vertical="center" wrapText="1"/>
    </xf>
    <xf numFmtId="0" fontId="30" fillId="0" borderId="13" xfId="0" applyFont="1" applyBorder="1" applyAlignment="1">
      <alignment horizontal="center" vertical="center" wrapText="1"/>
    </xf>
    <xf numFmtId="0" fontId="30" fillId="0" borderId="10" xfId="0" applyFont="1" applyBorder="1" applyAlignment="1">
      <alignment horizontal="center" vertical="center" wrapText="1"/>
    </xf>
    <xf numFmtId="0" fontId="25" fillId="0" borderId="0" xfId="0" applyFont="1" applyAlignment="1">
      <alignment horizontal="center"/>
    </xf>
    <xf numFmtId="0" fontId="0" fillId="0" borderId="0" xfId="0" applyAlignment="1">
      <alignment horizontal="left"/>
    </xf>
    <xf numFmtId="0" fontId="26" fillId="0" borderId="0" xfId="9" applyFont="1" applyFill="1" applyAlignment="1" applyProtection="1">
      <alignment horizontal="center" vertical="center" wrapText="1"/>
      <protection locked="0"/>
    </xf>
    <xf numFmtId="0" fontId="27" fillId="0" borderId="7" xfId="9" applyFont="1" applyFill="1" applyBorder="1" applyAlignment="1" applyProtection="1">
      <alignment horizontal="left" vertical="center" wrapText="1"/>
      <protection locked="0"/>
    </xf>
    <xf numFmtId="0" fontId="28" fillId="2" borderId="5" xfId="10" applyFont="1" applyFill="1" applyBorder="1" applyAlignment="1" applyProtection="1">
      <alignment horizontal="center" vertical="center" wrapText="1"/>
      <protection locked="0"/>
    </xf>
    <xf numFmtId="0" fontId="28" fillId="2" borderId="4" xfId="10" applyFont="1" applyFill="1" applyBorder="1" applyAlignment="1" applyProtection="1">
      <alignment horizontal="center" vertical="center" wrapText="1"/>
      <protection locked="0"/>
    </xf>
    <xf numFmtId="0" fontId="28" fillId="2" borderId="3" xfId="10" applyFont="1" applyFill="1" applyBorder="1" applyAlignment="1" applyProtection="1">
      <alignment horizontal="center" vertical="center" wrapText="1"/>
      <protection locked="0"/>
    </xf>
    <xf numFmtId="0" fontId="28" fillId="2" borderId="6" xfId="10" applyFont="1" applyFill="1" applyBorder="1" applyAlignment="1" applyProtection="1">
      <alignment horizontal="center" vertical="center" wrapText="1"/>
      <protection locked="0"/>
    </xf>
    <xf numFmtId="164" fontId="28" fillId="2" borderId="3" xfId="9" applyNumberFormat="1" applyFont="1" applyFill="1" applyBorder="1" applyAlignment="1" applyProtection="1">
      <alignment horizontal="center" vertical="center" wrapText="1"/>
      <protection locked="0"/>
    </xf>
    <xf numFmtId="164" fontId="28" fillId="2" borderId="2" xfId="9" applyNumberFormat="1" applyFont="1" applyFill="1" applyBorder="1" applyAlignment="1" applyProtection="1">
      <alignment horizontal="center" vertical="center" wrapText="1"/>
      <protection locked="0"/>
    </xf>
    <xf numFmtId="164" fontId="28" fillId="2" borderId="5" xfId="9" applyNumberFormat="1" applyFont="1" applyFill="1" applyBorder="1" applyAlignment="1" applyProtection="1">
      <alignment horizontal="center" vertical="center" wrapText="1"/>
    </xf>
    <xf numFmtId="164" fontId="28" fillId="2" borderId="4" xfId="9" applyNumberFormat="1" applyFont="1" applyFill="1" applyBorder="1" applyAlignment="1" applyProtection="1">
      <alignment horizontal="center" vertical="center" wrapText="1"/>
    </xf>
    <xf numFmtId="0" fontId="15" fillId="0" borderId="1" xfId="7" applyFont="1" applyBorder="1" applyAlignment="1">
      <alignment horizontal="center" wrapText="1"/>
    </xf>
    <xf numFmtId="0" fontId="15" fillId="0" borderId="1" xfId="7" applyFont="1" applyBorder="1" applyAlignment="1">
      <alignment horizontal="center" vertical="center" wrapText="1"/>
    </xf>
    <xf numFmtId="0" fontId="22" fillId="0" borderId="0" xfId="7" applyFont="1" applyAlignment="1">
      <alignment horizontal="center" wrapText="1"/>
    </xf>
    <xf numFmtId="0" fontId="23" fillId="0" borderId="0" xfId="7" applyFont="1" applyAlignment="1">
      <alignment horizontal="center" wrapText="1"/>
    </xf>
    <xf numFmtId="0" fontId="15" fillId="0" borderId="5" xfId="7" applyFont="1" applyBorder="1" applyAlignment="1">
      <alignment horizontal="center" wrapText="1"/>
    </xf>
    <xf numFmtId="0" fontId="15" fillId="0" borderId="4" xfId="7" applyFont="1" applyBorder="1" applyAlignment="1">
      <alignment horizontal="center" wrapText="1"/>
    </xf>
    <xf numFmtId="0" fontId="15" fillId="0" borderId="3" xfId="7" applyFont="1" applyBorder="1" applyAlignment="1">
      <alignment horizontal="center" vertical="center" wrapText="1"/>
    </xf>
    <xf numFmtId="0" fontId="15" fillId="0" borderId="6" xfId="7" applyFont="1" applyBorder="1" applyAlignment="1">
      <alignment horizontal="center" vertical="center" wrapText="1"/>
    </xf>
    <xf numFmtId="0" fontId="15" fillId="0" borderId="2" xfId="7" applyFont="1" applyBorder="1" applyAlignment="1">
      <alignment horizontal="center" vertical="center" wrapText="1"/>
    </xf>
    <xf numFmtId="0" fontId="24" fillId="0" borderId="0" xfId="7" applyFont="1" applyBorder="1" applyAlignment="1">
      <alignment horizontal="center" wrapText="1"/>
    </xf>
    <xf numFmtId="0" fontId="14" fillId="0" borderId="1" xfId="1" applyNumberFormat="1" applyFont="1" applyFill="1" applyBorder="1" applyAlignment="1" applyProtection="1">
      <alignment horizontal="center" vertical="top" wrapText="1"/>
    </xf>
    <xf numFmtId="0" fontId="17" fillId="0" borderId="3" xfId="1" applyNumberFormat="1" applyFont="1" applyFill="1" applyBorder="1" applyAlignment="1" applyProtection="1">
      <alignment horizontal="center" vertical="top"/>
    </xf>
    <xf numFmtId="0" fontId="17" fillId="0" borderId="6" xfId="1" applyNumberFormat="1" applyFont="1" applyFill="1" applyBorder="1" applyAlignment="1" applyProtection="1">
      <alignment horizontal="center" vertical="top"/>
    </xf>
    <xf numFmtId="0" fontId="17" fillId="0" borderId="2" xfId="1" applyNumberFormat="1" applyFont="1" applyFill="1" applyBorder="1" applyAlignment="1" applyProtection="1">
      <alignment horizontal="center" vertical="top"/>
    </xf>
    <xf numFmtId="0" fontId="14" fillId="0" borderId="0" xfId="1" applyNumberFormat="1" applyFont="1" applyFill="1" applyBorder="1" applyAlignment="1" applyProtection="1">
      <alignment horizontal="center"/>
    </xf>
    <xf numFmtId="0" fontId="31" fillId="0" borderId="0" xfId="0" applyFont="1" applyAlignment="1">
      <alignment horizontal="center" vertical="center" wrapText="1"/>
    </xf>
  </cellXfs>
  <cellStyles count="12">
    <cellStyle name="Гиперссылка" xfId="11" builtinId="8"/>
    <cellStyle name="Обычный" xfId="0" builtinId="0"/>
    <cellStyle name="Обычный 2" xfId="1"/>
    <cellStyle name="Обычный 2 2" xfId="5"/>
    <cellStyle name="Обычный 3" xfId="2"/>
    <cellStyle name="Обычный 4" xfId="3"/>
    <cellStyle name="Обычный 4 3" xfId="8"/>
    <cellStyle name="Обычный 5" xfId="4"/>
    <cellStyle name="Обычный 6" xfId="7"/>
    <cellStyle name="Обычный_ГорЭС" xfId="9"/>
    <cellStyle name="Обычный_МЭС" xfId="10"/>
    <cellStyle name="Процентный 2" xfId="6"/>
  </cellStyles>
  <dxfs count="0"/>
  <tableStyles count="0" defaultTableStyle="TableStyleMedium9" defaultPivotStyle="PivotStyleLight16"/>
  <colors>
    <mruColors>
      <color rgb="FF00FFFF"/>
    </mru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hyperlink" Target="#'&#1089;&#1090;&#1072;&#1085;&#1076;&#1072;&#1088;&#1090;&#1099; &#1088;&#1072;&#1089;&#1082;&#1088;&#1099;&#1090;&#1080;&#1103; &#1080;&#1085;&#1092;&#1086;&#1088;&#1084;&#1072;&#1094;&#1080;&#1080;'!A1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'&#1089;&#1090;&#1072;&#1085;&#1076;&#1072;&#1088;&#1090;&#1099; &#1088;&#1072;&#1089;&#1082;&#1088;&#1099;&#1090;&#1080;&#1103; &#1080;&#1085;&#1092;&#1086;&#1088;&#1084;&#1072;&#1094;&#1080;&#1080;'!A1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'&#1089;&#1090;&#1072;&#1085;&#1076;&#1072;&#1088;&#1090;&#1099; &#1088;&#1072;&#1089;&#1082;&#1088;&#1099;&#1090;&#1080;&#1103; &#1080;&#1085;&#1092;&#1086;&#1088;&#1084;&#1072;&#1094;&#1080;&#1080;'!A1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emf"/><Relationship Id="rId1" Type="http://schemas.openxmlformats.org/officeDocument/2006/relationships/image" Target="../media/image3.emf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0</xdr:colOff>
      <xdr:row>0</xdr:row>
      <xdr:rowOff>87009</xdr:rowOff>
    </xdr:from>
    <xdr:ext cx="597655" cy="372432"/>
    <xdr:sp macro="" textlink="">
      <xdr:nvSpPr>
        <xdr:cNvPr id="2" name="Стрелка влево 1">
          <a:hlinkClick xmlns:r="http://schemas.openxmlformats.org/officeDocument/2006/relationships" r:id="rId1"/>
        </xdr:cNvPr>
        <xdr:cNvSpPr/>
      </xdr:nvSpPr>
      <xdr:spPr>
        <a:xfrm>
          <a:off x="3048000" y="87009"/>
          <a:ext cx="597655" cy="372432"/>
        </a:xfrm>
        <a:prstGeom prst="leftArrow">
          <a:avLst/>
        </a:prstGeom>
        <a:solidFill>
          <a:srgbClr val="808080"/>
        </a:solidFill>
        <a:ln>
          <a:noFill/>
        </a:ln>
        <a:effectLst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wrap="square" lIns="0" tIns="0" rIns="0" bIns="36000" rtlCol="0" anchor="ctr">
          <a:noAutofit/>
        </a:bodyPr>
        <a:lstStyle/>
        <a:p>
          <a:pPr algn="ctr"/>
          <a:r>
            <a:rPr lang="ru-RU" sz="900" baseline="0">
              <a:solidFill>
                <a:sysClr val="windowText" lastClr="000000"/>
              </a:solidFill>
              <a:latin typeface="Основной текст"/>
            </a:rPr>
            <a:t>к списку</a:t>
          </a:r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47625</xdr:colOff>
      <xdr:row>0</xdr:row>
      <xdr:rowOff>9525</xdr:rowOff>
    </xdr:from>
    <xdr:ext cx="597655" cy="372432"/>
    <xdr:sp macro="" textlink="">
      <xdr:nvSpPr>
        <xdr:cNvPr id="2" name="Стрелка влево 1">
          <a:hlinkClick xmlns:r="http://schemas.openxmlformats.org/officeDocument/2006/relationships" r:id="rId1"/>
        </xdr:cNvPr>
        <xdr:cNvSpPr/>
      </xdr:nvSpPr>
      <xdr:spPr>
        <a:xfrm>
          <a:off x="5343525" y="9525"/>
          <a:ext cx="597655" cy="372432"/>
        </a:xfrm>
        <a:prstGeom prst="leftArrow">
          <a:avLst/>
        </a:prstGeom>
        <a:solidFill>
          <a:srgbClr val="808080"/>
        </a:solidFill>
        <a:ln>
          <a:noFill/>
        </a:ln>
        <a:effectLst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wrap="square" lIns="0" tIns="0" rIns="0" bIns="36000" rtlCol="0" anchor="ctr">
          <a:noAutofit/>
        </a:bodyPr>
        <a:lstStyle/>
        <a:p>
          <a:pPr algn="ctr"/>
          <a:r>
            <a:rPr lang="ru-RU" sz="1000" baseline="0">
              <a:solidFill>
                <a:sysClr val="windowText" lastClr="000000"/>
              </a:solidFill>
              <a:latin typeface="Основной текст"/>
            </a:rPr>
            <a:t>главная</a:t>
          </a:r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649942</xdr:colOff>
      <xdr:row>0</xdr:row>
      <xdr:rowOff>0</xdr:rowOff>
    </xdr:from>
    <xdr:ext cx="597655" cy="372432"/>
    <xdr:sp macro="" textlink="">
      <xdr:nvSpPr>
        <xdr:cNvPr id="2" name="Стрелка влево 1">
          <a:hlinkClick xmlns:r="http://schemas.openxmlformats.org/officeDocument/2006/relationships" r:id="rId1"/>
        </xdr:cNvPr>
        <xdr:cNvSpPr/>
      </xdr:nvSpPr>
      <xdr:spPr>
        <a:xfrm>
          <a:off x="6164917" y="0"/>
          <a:ext cx="597655" cy="372432"/>
        </a:xfrm>
        <a:prstGeom prst="leftArrow">
          <a:avLst/>
        </a:prstGeom>
        <a:solidFill>
          <a:srgbClr val="808080"/>
        </a:solidFill>
        <a:ln>
          <a:noFill/>
        </a:ln>
        <a:effectLst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wrap="square" lIns="0" tIns="0" rIns="0" bIns="36000" rtlCol="0" anchor="ctr">
          <a:noAutofit/>
        </a:bodyPr>
        <a:lstStyle/>
        <a:p>
          <a:pPr algn="ctr"/>
          <a:r>
            <a:rPr lang="ru-RU" sz="1000" baseline="0">
              <a:solidFill>
                <a:sysClr val="windowText" lastClr="000000"/>
              </a:solidFill>
              <a:latin typeface="Основной текст"/>
            </a:rPr>
            <a:t>главная</a:t>
          </a: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21</xdr:col>
      <xdr:colOff>544287</xdr:colOff>
      <xdr:row>73</xdr:row>
      <xdr:rowOff>122464</xdr:rowOff>
    </xdr:to>
    <xdr:pic>
      <xdr:nvPicPr>
        <xdr:cNvPr id="204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" y="0"/>
          <a:ext cx="13403036" cy="14028964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73</xdr:row>
      <xdr:rowOff>57150</xdr:rowOff>
    </xdr:from>
    <xdr:to>
      <xdr:col>21</xdr:col>
      <xdr:colOff>544285</xdr:colOff>
      <xdr:row>125</xdr:row>
      <xdr:rowOff>152400</xdr:rowOff>
    </xdr:to>
    <xdr:pic>
      <xdr:nvPicPr>
        <xdr:cNvPr id="205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13963650"/>
          <a:ext cx="13345885" cy="10001250"/>
        </a:xfrm>
        <a:prstGeom prst="rect">
          <a:avLst/>
        </a:prstGeom>
        <a:noFill/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25</xdr:col>
      <xdr:colOff>523875</xdr:colOff>
      <xdr:row>116</xdr:row>
      <xdr:rowOff>161925</xdr:rowOff>
    </xdr:to>
    <xdr:pic>
      <xdr:nvPicPr>
        <xdr:cNvPr id="307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5763875" cy="222599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118</xdr:row>
      <xdr:rowOff>0</xdr:rowOff>
    </xdr:from>
    <xdr:to>
      <xdr:col>25</xdr:col>
      <xdr:colOff>523875</xdr:colOff>
      <xdr:row>234</xdr:row>
      <xdr:rowOff>161925</xdr:rowOff>
    </xdr:to>
    <xdr:pic>
      <xdr:nvPicPr>
        <xdr:cNvPr id="307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22479000"/>
          <a:ext cx="15763875" cy="22259925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hyperlink" Target="http://www.b2b-cordiant.ru/help/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://www.omsktyre.ru/index9.htm" TargetMode="Externa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M23"/>
  <sheetViews>
    <sheetView tabSelected="1" workbookViewId="0">
      <selection activeCell="K35" sqref="K35"/>
    </sheetView>
  </sheetViews>
  <sheetFormatPr defaultRowHeight="12.75"/>
  <cols>
    <col min="1" max="12" width="9.140625" style="1"/>
    <col min="13" max="13" width="14.85546875" style="1" customWidth="1"/>
    <col min="14" max="16384" width="9.140625" style="1"/>
  </cols>
  <sheetData>
    <row r="1" spans="1:13" s="5" customFormat="1" ht="91.5" customHeight="1">
      <c r="A1" s="72" t="s">
        <v>55</v>
      </c>
      <c r="B1" s="72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</row>
    <row r="2" spans="1:13" s="5" customFormat="1" ht="7.5" customHeight="1">
      <c r="A2" s="6"/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</row>
    <row r="3" spans="1:13" s="3" customFormat="1" ht="15.75">
      <c r="B3" s="4" t="s">
        <v>0</v>
      </c>
    </row>
    <row r="4" spans="1:13" s="3" customFormat="1" ht="6" customHeight="1">
      <c r="B4" s="4"/>
    </row>
    <row r="5" spans="1:13" s="2" customFormat="1" ht="15">
      <c r="B5" s="2" t="s">
        <v>178</v>
      </c>
    </row>
    <row r="6" spans="1:13" s="2" customFormat="1" ht="15"/>
    <row r="7" spans="1:13" s="2" customFormat="1" ht="15">
      <c r="B7" s="2" t="s">
        <v>179</v>
      </c>
    </row>
    <row r="8" spans="1:13" s="2" customFormat="1" ht="15"/>
    <row r="9" spans="1:13" s="2" customFormat="1" ht="15">
      <c r="B9" s="2" t="s">
        <v>180</v>
      </c>
    </row>
    <row r="10" spans="1:13" s="2" customFormat="1" ht="15"/>
    <row r="11" spans="1:13" s="2" customFormat="1" ht="15">
      <c r="B11" s="2" t="s">
        <v>181</v>
      </c>
    </row>
    <row r="12" spans="1:13" s="2" customFormat="1" ht="15"/>
    <row r="13" spans="1:13" s="2" customFormat="1" ht="15">
      <c r="B13" s="2" t="s">
        <v>182</v>
      </c>
    </row>
    <row r="15" spans="1:13" s="2" customFormat="1" ht="15">
      <c r="B15" s="2" t="s">
        <v>183</v>
      </c>
    </row>
    <row r="17" spans="2:2" s="2" customFormat="1" ht="15">
      <c r="B17" s="2" t="s">
        <v>185</v>
      </c>
    </row>
    <row r="19" spans="2:2" s="2" customFormat="1" ht="15">
      <c r="B19" s="2" t="s">
        <v>186</v>
      </c>
    </row>
    <row r="21" spans="2:2" s="2" customFormat="1" ht="15">
      <c r="B21" s="2" t="s">
        <v>187</v>
      </c>
    </row>
    <row r="23" spans="2:2" s="2" customFormat="1" ht="15">
      <c r="B23" s="2" t="s">
        <v>188</v>
      </c>
    </row>
  </sheetData>
  <mergeCells count="1">
    <mergeCell ref="A1:M1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dimension ref="A1:J3"/>
  <sheetViews>
    <sheetView workbookViewId="0">
      <selection sqref="A1:J1"/>
    </sheetView>
  </sheetViews>
  <sheetFormatPr defaultRowHeight="15"/>
  <sheetData>
    <row r="1" spans="1:10" s="68" customFormat="1" ht="31.5" customHeight="1">
      <c r="A1" s="116" t="s">
        <v>176</v>
      </c>
      <c r="B1" s="116"/>
      <c r="C1" s="116"/>
      <c r="D1" s="116"/>
      <c r="E1" s="116"/>
      <c r="F1" s="116"/>
      <c r="G1" s="116"/>
      <c r="H1" s="116"/>
      <c r="I1" s="116"/>
      <c r="J1" s="116"/>
    </row>
    <row r="2" spans="1:10" s="68" customFormat="1" ht="15.75">
      <c r="A2" s="69"/>
    </row>
    <row r="3" spans="1:10" s="68" customFormat="1" ht="15.75">
      <c r="A3" s="68" t="s">
        <v>175</v>
      </c>
    </row>
  </sheetData>
  <mergeCells count="1">
    <mergeCell ref="A1:J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dimension ref="A1:B5"/>
  <sheetViews>
    <sheetView workbookViewId="0">
      <selection activeCell="H8" sqref="H8"/>
    </sheetView>
  </sheetViews>
  <sheetFormatPr defaultRowHeight="15"/>
  <sheetData>
    <row r="1" spans="1:2">
      <c r="A1" t="s">
        <v>189</v>
      </c>
    </row>
    <row r="3" spans="1:2">
      <c r="A3" t="s">
        <v>190</v>
      </c>
    </row>
    <row r="5" spans="1:2">
      <c r="B5" s="70" t="s">
        <v>177</v>
      </c>
    </row>
  </sheetData>
  <hyperlinks>
    <hyperlink ref="B5" r:id="rId1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2:H10"/>
  <sheetViews>
    <sheetView zoomScaleNormal="100" workbookViewId="0">
      <selection activeCell="A2" sqref="A2:H2"/>
    </sheetView>
  </sheetViews>
  <sheetFormatPr defaultRowHeight="12.75"/>
  <cols>
    <col min="1" max="1" width="4" style="44" customWidth="1"/>
    <col min="2" max="2" width="17.7109375" style="44" customWidth="1"/>
    <col min="3" max="3" width="12.7109375" style="44" customWidth="1"/>
    <col min="4" max="4" width="9.140625" style="44"/>
    <col min="5" max="5" width="10" style="44" customWidth="1"/>
    <col min="6" max="6" width="18" style="44" customWidth="1"/>
    <col min="7" max="7" width="17.85546875" style="44" customWidth="1"/>
    <col min="8" max="8" width="35.5703125" style="44" customWidth="1"/>
    <col min="9" max="16384" width="9.140625" style="44"/>
  </cols>
  <sheetData>
    <row r="2" spans="1:8" ht="31.5" customHeight="1">
      <c r="A2" s="91" t="s">
        <v>90</v>
      </c>
      <c r="B2" s="91"/>
      <c r="C2" s="91"/>
      <c r="D2" s="91"/>
      <c r="E2" s="91"/>
      <c r="F2" s="91"/>
      <c r="G2" s="91"/>
      <c r="H2" s="91"/>
    </row>
    <row r="3" spans="1:8" ht="12" customHeight="1">
      <c r="A3" s="45"/>
      <c r="B3" s="45"/>
      <c r="C3" s="45"/>
      <c r="D3" s="45"/>
      <c r="E3" s="45"/>
      <c r="F3" s="45"/>
      <c r="G3" s="45"/>
      <c r="H3" s="45"/>
    </row>
    <row r="4" spans="1:8" ht="15">
      <c r="A4" s="92" t="s">
        <v>75</v>
      </c>
      <c r="B4" s="92"/>
      <c r="C4" s="92"/>
      <c r="D4" s="92"/>
      <c r="E4" s="92"/>
      <c r="F4" s="92"/>
      <c r="G4" s="92"/>
      <c r="H4" s="92"/>
    </row>
    <row r="5" spans="1:8" ht="78" customHeight="1">
      <c r="A5" s="93" t="s">
        <v>76</v>
      </c>
      <c r="B5" s="93" t="s">
        <v>77</v>
      </c>
      <c r="C5" s="93" t="s">
        <v>78</v>
      </c>
      <c r="D5" s="95" t="s">
        <v>79</v>
      </c>
      <c r="E5" s="96"/>
      <c r="F5" s="97" t="s">
        <v>80</v>
      </c>
      <c r="G5" s="98"/>
      <c r="H5" s="99" t="s">
        <v>81</v>
      </c>
    </row>
    <row r="6" spans="1:8" ht="75.75" customHeight="1">
      <c r="A6" s="94"/>
      <c r="B6" s="94"/>
      <c r="C6" s="94"/>
      <c r="D6" s="46" t="s">
        <v>82</v>
      </c>
      <c r="E6" s="46" t="s">
        <v>83</v>
      </c>
      <c r="F6" s="47" t="s">
        <v>84</v>
      </c>
      <c r="G6" s="47" t="s">
        <v>85</v>
      </c>
      <c r="H6" s="100"/>
    </row>
    <row r="7" spans="1:8" ht="20.100000000000001" customHeight="1">
      <c r="A7" s="48">
        <v>1</v>
      </c>
      <c r="B7" s="48" t="s">
        <v>86</v>
      </c>
      <c r="C7" s="48" t="s">
        <v>87</v>
      </c>
      <c r="D7" s="48">
        <v>10</v>
      </c>
      <c r="E7" s="49">
        <v>10</v>
      </c>
      <c r="F7" s="50">
        <v>10.3</v>
      </c>
      <c r="G7" s="50">
        <v>10.3</v>
      </c>
      <c r="H7" s="50">
        <v>10.3</v>
      </c>
    </row>
    <row r="8" spans="1:8" ht="20.100000000000001" customHeight="1">
      <c r="A8" s="48">
        <v>2</v>
      </c>
      <c r="B8" s="48" t="s">
        <v>67</v>
      </c>
      <c r="C8" s="48" t="s">
        <v>88</v>
      </c>
      <c r="D8" s="48">
        <v>31.5</v>
      </c>
      <c r="E8" s="51">
        <v>40</v>
      </c>
      <c r="F8" s="50">
        <v>48.1</v>
      </c>
      <c r="G8" s="50">
        <v>48.1</v>
      </c>
      <c r="H8" s="50">
        <v>48.1</v>
      </c>
    </row>
    <row r="9" spans="1:8" ht="20.100000000000001" customHeight="1">
      <c r="A9" s="48">
        <v>3</v>
      </c>
      <c r="B9" s="48" t="s">
        <v>68</v>
      </c>
      <c r="C9" s="48" t="s">
        <v>89</v>
      </c>
      <c r="D9" s="48">
        <v>80</v>
      </c>
      <c r="E9" s="51">
        <v>63</v>
      </c>
      <c r="F9" s="50">
        <v>109.5</v>
      </c>
      <c r="G9" s="50">
        <v>109.5</v>
      </c>
      <c r="H9" s="50">
        <v>109.5</v>
      </c>
    </row>
    <row r="10" spans="1:8" ht="15">
      <c r="A10" s="52"/>
      <c r="B10" s="52"/>
      <c r="C10" s="52"/>
      <c r="D10" s="52"/>
      <c r="E10" s="53">
        <f>SUM(D7:E9)</f>
        <v>234.5</v>
      </c>
      <c r="F10" s="54">
        <f>SUM(F7:F9)</f>
        <v>167.9</v>
      </c>
      <c r="G10" s="52"/>
      <c r="H10" s="52"/>
    </row>
  </sheetData>
  <mergeCells count="8">
    <mergeCell ref="A2:H2"/>
    <mergeCell ref="A4:H4"/>
    <mergeCell ref="A5:A6"/>
    <mergeCell ref="B5:B6"/>
    <mergeCell ref="C5:C6"/>
    <mergeCell ref="D5:E5"/>
    <mergeCell ref="F5:G5"/>
    <mergeCell ref="H5:H6"/>
  </mergeCells>
  <pageMargins left="0.75" right="0.75" top="1" bottom="1" header="0.5" footer="0.5"/>
  <pageSetup paperSize="9" scale="71" orientation="portrait" verticalDpi="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E69"/>
  <sheetViews>
    <sheetView view="pageBreakPreview" zoomScaleSheetLayoutView="100" workbookViewId="0">
      <selection sqref="A1:C1"/>
    </sheetView>
  </sheetViews>
  <sheetFormatPr defaultRowHeight="12.75"/>
  <cols>
    <col min="1" max="1" width="5.5703125" style="7" customWidth="1"/>
    <col min="2" max="2" width="74.85546875" style="7" customWidth="1"/>
    <col min="3" max="3" width="17.42578125" style="7" customWidth="1"/>
    <col min="4" max="4" width="12.28515625" style="7" customWidth="1"/>
    <col min="5" max="16384" width="9.140625" style="7"/>
  </cols>
  <sheetData>
    <row r="1" spans="1:5" ht="15">
      <c r="A1" s="89" t="s">
        <v>162</v>
      </c>
      <c r="B1" s="89"/>
      <c r="C1" s="89"/>
      <c r="D1"/>
    </row>
    <row r="2" spans="1:5" ht="15">
      <c r="A2" s="89" t="s">
        <v>91</v>
      </c>
      <c r="B2" s="89"/>
      <c r="C2" s="89"/>
      <c r="D2"/>
    </row>
    <row r="3" spans="1:5" ht="15">
      <c r="A3" s="89" t="s">
        <v>92</v>
      </c>
      <c r="B3" s="89"/>
      <c r="C3" s="89"/>
      <c r="D3"/>
    </row>
    <row r="4" spans="1:5" ht="15">
      <c r="A4" s="89" t="s">
        <v>163</v>
      </c>
      <c r="B4" s="89"/>
      <c r="C4" s="89"/>
      <c r="D4"/>
    </row>
    <row r="5" spans="1:5" s="9" customFormat="1" ht="53.25" customHeight="1">
      <c r="A5" s="55"/>
      <c r="B5"/>
      <c r="C5"/>
      <c r="D5"/>
    </row>
    <row r="6" spans="1:5" ht="31.5" customHeight="1">
      <c r="A6" s="73" t="s">
        <v>93</v>
      </c>
      <c r="B6" s="73"/>
      <c r="C6" s="73"/>
      <c r="D6"/>
    </row>
    <row r="7" spans="1:5" ht="15">
      <c r="A7" s="73" t="s">
        <v>94</v>
      </c>
      <c r="B7" s="73"/>
      <c r="C7" s="73"/>
      <c r="D7"/>
    </row>
    <row r="8" spans="1:5" ht="15">
      <c r="A8" s="73" t="s">
        <v>95</v>
      </c>
      <c r="B8" s="73"/>
      <c r="C8" s="73"/>
      <c r="D8"/>
    </row>
    <row r="9" spans="1:5" ht="15.75" thickBot="1">
      <c r="A9" s="73" t="s">
        <v>96</v>
      </c>
      <c r="B9" s="73"/>
      <c r="C9" s="73"/>
      <c r="D9"/>
    </row>
    <row r="10" spans="1:5" ht="29.25" customHeight="1">
      <c r="A10" s="56" t="s">
        <v>97</v>
      </c>
      <c r="B10" s="74" t="s">
        <v>99</v>
      </c>
      <c r="C10" s="58" t="s">
        <v>100</v>
      </c>
      <c r="D10"/>
    </row>
    <row r="11" spans="1:5" ht="15.75" thickBot="1">
      <c r="A11" s="57" t="s">
        <v>98</v>
      </c>
      <c r="B11" s="75"/>
      <c r="C11" s="59" t="s">
        <v>101</v>
      </c>
      <c r="D11"/>
      <c r="E11" s="8"/>
    </row>
    <row r="12" spans="1:5" ht="15" customHeight="1" thickBot="1">
      <c r="A12" s="57">
        <v>1</v>
      </c>
      <c r="B12" s="59" t="s">
        <v>102</v>
      </c>
      <c r="C12" s="60" t="s">
        <v>103</v>
      </c>
      <c r="D12"/>
    </row>
    <row r="13" spans="1:5" ht="15" customHeight="1">
      <c r="A13" s="74">
        <v>2</v>
      </c>
      <c r="B13" s="61" t="s">
        <v>104</v>
      </c>
      <c r="C13" s="79" t="s">
        <v>107</v>
      </c>
      <c r="D13"/>
    </row>
    <row r="14" spans="1:5" ht="15" customHeight="1">
      <c r="A14" s="78"/>
      <c r="B14" s="61" t="s">
        <v>105</v>
      </c>
      <c r="C14" s="80"/>
      <c r="D14"/>
    </row>
    <row r="15" spans="1:5" ht="15" customHeight="1" thickBot="1">
      <c r="A15" s="75"/>
      <c r="B15" s="59" t="s">
        <v>106</v>
      </c>
      <c r="C15" s="81"/>
      <c r="D15"/>
    </row>
    <row r="16" spans="1:5" ht="15.75" thickBot="1">
      <c r="A16" s="65">
        <v>3</v>
      </c>
      <c r="B16" s="59" t="s">
        <v>164</v>
      </c>
      <c r="C16" s="66" t="s">
        <v>108</v>
      </c>
      <c r="D16"/>
    </row>
    <row r="17" spans="1:4" ht="15">
      <c r="A17" s="63"/>
      <c r="B17"/>
      <c r="C17"/>
      <c r="D17"/>
    </row>
    <row r="18" spans="1:4" ht="15">
      <c r="A18" s="73" t="s">
        <v>109</v>
      </c>
      <c r="B18" s="73"/>
      <c r="C18" s="73"/>
      <c r="D18"/>
    </row>
    <row r="19" spans="1:4" ht="15">
      <c r="A19" s="73" t="s">
        <v>110</v>
      </c>
      <c r="B19" s="73"/>
      <c r="C19" s="73"/>
      <c r="D19"/>
    </row>
    <row r="20" spans="1:4" ht="15">
      <c r="A20" s="73" t="s">
        <v>111</v>
      </c>
      <c r="B20" s="73"/>
      <c r="C20" s="73"/>
      <c r="D20"/>
    </row>
    <row r="21" spans="1:4" ht="15.75" thickBot="1">
      <c r="A21" s="55"/>
      <c r="B21"/>
      <c r="C21"/>
      <c r="D21"/>
    </row>
    <row r="22" spans="1:4" ht="15">
      <c r="A22" s="56" t="s">
        <v>97</v>
      </c>
      <c r="B22" s="74" t="s">
        <v>112</v>
      </c>
      <c r="C22" s="74" t="s">
        <v>113</v>
      </c>
      <c r="D22"/>
    </row>
    <row r="23" spans="1:4" ht="15.75" thickBot="1">
      <c r="A23" s="57" t="s">
        <v>98</v>
      </c>
      <c r="B23" s="75"/>
      <c r="C23" s="75"/>
      <c r="D23"/>
    </row>
    <row r="24" spans="1:4" ht="15" customHeight="1">
      <c r="A24" s="76">
        <v>1</v>
      </c>
      <c r="B24" s="61" t="s">
        <v>114</v>
      </c>
      <c r="C24" s="74"/>
      <c r="D24"/>
    </row>
    <row r="25" spans="1:4" ht="15" customHeight="1" thickBot="1">
      <c r="A25" s="77"/>
      <c r="B25" s="59" t="s">
        <v>115</v>
      </c>
      <c r="C25" s="75"/>
      <c r="D25"/>
    </row>
    <row r="26" spans="1:4" ht="15">
      <c r="A26" s="84" t="s">
        <v>6</v>
      </c>
      <c r="B26" s="61" t="s">
        <v>116</v>
      </c>
      <c r="C26" s="79" t="s">
        <v>118</v>
      </c>
      <c r="D26"/>
    </row>
    <row r="27" spans="1:4" ht="15.75" thickBot="1">
      <c r="A27" s="85"/>
      <c r="B27" s="59" t="s">
        <v>117</v>
      </c>
      <c r="C27" s="81"/>
      <c r="D27"/>
    </row>
    <row r="28" spans="1:4" ht="15.75" thickBot="1">
      <c r="A28" s="67" t="s">
        <v>2</v>
      </c>
      <c r="B28" s="59" t="s">
        <v>119</v>
      </c>
      <c r="C28" s="60" t="s">
        <v>120</v>
      </c>
      <c r="D28"/>
    </row>
    <row r="29" spans="1:4" ht="15.75" thickBot="1">
      <c r="A29" s="67" t="s">
        <v>1</v>
      </c>
      <c r="B29" s="59" t="s">
        <v>121</v>
      </c>
      <c r="C29" s="60" t="s">
        <v>120</v>
      </c>
      <c r="D29"/>
    </row>
    <row r="30" spans="1:4" ht="15.75" thickBot="1">
      <c r="A30" s="67" t="s">
        <v>23</v>
      </c>
      <c r="B30" s="59" t="s">
        <v>122</v>
      </c>
      <c r="C30" s="86" t="s">
        <v>123</v>
      </c>
      <c r="D30"/>
    </row>
    <row r="31" spans="1:4" ht="15.75" thickBot="1">
      <c r="A31" s="67" t="s">
        <v>167</v>
      </c>
      <c r="B31" s="59" t="s">
        <v>124</v>
      </c>
      <c r="C31" s="87"/>
      <c r="D31"/>
    </row>
    <row r="32" spans="1:4" ht="15">
      <c r="A32" s="84" t="s">
        <v>168</v>
      </c>
      <c r="B32" s="61" t="s">
        <v>125</v>
      </c>
      <c r="C32" s="87"/>
      <c r="D32"/>
    </row>
    <row r="33" spans="1:4" ht="15.75" thickBot="1">
      <c r="A33" s="85"/>
      <c r="B33" s="59" t="s">
        <v>126</v>
      </c>
      <c r="C33" s="87"/>
      <c r="D33"/>
    </row>
    <row r="34" spans="1:4" ht="15">
      <c r="A34" s="84" t="s">
        <v>169</v>
      </c>
      <c r="B34" s="61" t="s">
        <v>127</v>
      </c>
      <c r="C34" s="87"/>
      <c r="D34"/>
    </row>
    <row r="35" spans="1:4" ht="15.75" thickBot="1">
      <c r="A35" s="85"/>
      <c r="B35" s="59" t="s">
        <v>128</v>
      </c>
      <c r="C35" s="87"/>
      <c r="D35"/>
    </row>
    <row r="36" spans="1:4" ht="15.75" thickBot="1">
      <c r="A36" s="67" t="s">
        <v>170</v>
      </c>
      <c r="B36" s="59" t="s">
        <v>129</v>
      </c>
      <c r="C36" s="87"/>
      <c r="D36"/>
    </row>
    <row r="37" spans="1:4" ht="15">
      <c r="A37" s="74">
        <v>2</v>
      </c>
      <c r="B37" s="61" t="s">
        <v>130</v>
      </c>
      <c r="C37" s="87"/>
      <c r="D37"/>
    </row>
    <row r="38" spans="1:4" ht="15.75" thickBot="1">
      <c r="A38" s="75"/>
      <c r="B38" s="59" t="s">
        <v>131</v>
      </c>
      <c r="C38" s="87"/>
      <c r="D38"/>
    </row>
    <row r="39" spans="1:4" ht="15">
      <c r="A39" s="74">
        <v>3</v>
      </c>
      <c r="B39" s="61" t="s">
        <v>132</v>
      </c>
      <c r="C39" s="87"/>
      <c r="D39"/>
    </row>
    <row r="40" spans="1:4" ht="15.75" thickBot="1">
      <c r="A40" s="75"/>
      <c r="B40" s="59" t="s">
        <v>133</v>
      </c>
      <c r="C40" s="87"/>
      <c r="D40"/>
    </row>
    <row r="41" spans="1:4" ht="15">
      <c r="A41" s="74">
        <v>4</v>
      </c>
      <c r="B41" s="61" t="s">
        <v>134</v>
      </c>
      <c r="C41" s="87"/>
      <c r="D41"/>
    </row>
    <row r="42" spans="1:4" ht="15">
      <c r="A42" s="78"/>
      <c r="B42" s="61" t="s">
        <v>135</v>
      </c>
      <c r="C42" s="87"/>
      <c r="D42"/>
    </row>
    <row r="43" spans="1:4" ht="15">
      <c r="A43" s="78"/>
      <c r="B43" s="61" t="s">
        <v>136</v>
      </c>
      <c r="C43" s="87"/>
      <c r="D43"/>
    </row>
    <row r="44" spans="1:4" ht="15.75" thickBot="1">
      <c r="A44" s="75"/>
      <c r="B44" s="59" t="s">
        <v>137</v>
      </c>
      <c r="C44" s="88"/>
      <c r="D44"/>
    </row>
    <row r="45" spans="1:4" ht="15">
      <c r="A45" s="55"/>
      <c r="B45"/>
      <c r="C45"/>
      <c r="D45"/>
    </row>
    <row r="46" spans="1:4" ht="15">
      <c r="A46" s="73" t="s">
        <v>12</v>
      </c>
      <c r="B46" s="73"/>
      <c r="C46" s="73"/>
      <c r="D46"/>
    </row>
    <row r="47" spans="1:4" ht="15">
      <c r="A47" s="73" t="s">
        <v>171</v>
      </c>
      <c r="B47" s="73"/>
      <c r="C47" s="73"/>
      <c r="D47"/>
    </row>
    <row r="48" spans="1:4" ht="15.75" thickBot="1">
      <c r="A48" s="63"/>
      <c r="B48"/>
      <c r="C48"/>
      <c r="D48"/>
    </row>
    <row r="49" spans="1:4" ht="15">
      <c r="A49" s="56" t="s">
        <v>138</v>
      </c>
      <c r="B49" s="58" t="s">
        <v>140</v>
      </c>
      <c r="C49" s="58" t="s">
        <v>142</v>
      </c>
      <c r="D49"/>
    </row>
    <row r="50" spans="1:4" ht="15.75" thickBot="1">
      <c r="A50" s="57" t="s">
        <v>139</v>
      </c>
      <c r="B50" s="59" t="s">
        <v>141</v>
      </c>
      <c r="C50" s="59" t="s">
        <v>143</v>
      </c>
      <c r="D50"/>
    </row>
    <row r="51" spans="1:4" ht="15" customHeight="1" thickBot="1">
      <c r="A51" s="57">
        <v>1</v>
      </c>
      <c r="B51" s="59" t="s">
        <v>144</v>
      </c>
      <c r="C51" s="60" t="s">
        <v>108</v>
      </c>
      <c r="D51"/>
    </row>
    <row r="52" spans="1:4" ht="15" customHeight="1">
      <c r="A52" s="74">
        <v>2</v>
      </c>
      <c r="B52" s="61" t="s">
        <v>145</v>
      </c>
      <c r="C52" s="79" t="s">
        <v>165</v>
      </c>
      <c r="D52"/>
    </row>
    <row r="53" spans="1:4" ht="15" customHeight="1" thickBot="1">
      <c r="A53" s="75"/>
      <c r="B53" s="59" t="s">
        <v>146</v>
      </c>
      <c r="C53" s="81"/>
      <c r="D53"/>
    </row>
    <row r="54" spans="1:4" ht="15" customHeight="1" thickBot="1">
      <c r="A54" s="57">
        <v>3</v>
      </c>
      <c r="B54" s="59" t="s">
        <v>147</v>
      </c>
      <c r="C54" s="60" t="s">
        <v>148</v>
      </c>
      <c r="D54"/>
    </row>
    <row r="55" spans="1:4" ht="15" customHeight="1">
      <c r="A55" s="74">
        <v>4</v>
      </c>
      <c r="B55" s="61" t="s">
        <v>149</v>
      </c>
      <c r="C55" s="62" t="s">
        <v>172</v>
      </c>
      <c r="D55"/>
    </row>
    <row r="56" spans="1:4" ht="15" customHeight="1" thickBot="1">
      <c r="A56" s="75"/>
      <c r="B56" s="59" t="s">
        <v>150</v>
      </c>
      <c r="C56" s="60" t="s">
        <v>151</v>
      </c>
      <c r="D56"/>
    </row>
    <row r="57" spans="1:4" ht="15" customHeight="1" thickBot="1">
      <c r="A57" s="57">
        <v>5</v>
      </c>
      <c r="B57" s="59" t="s">
        <v>152</v>
      </c>
      <c r="C57" s="64">
        <v>1</v>
      </c>
      <c r="D57"/>
    </row>
    <row r="58" spans="1:4" ht="15" customHeight="1">
      <c r="A58" s="74">
        <v>6</v>
      </c>
      <c r="B58" s="61" t="s">
        <v>153</v>
      </c>
      <c r="C58" s="82">
        <v>1</v>
      </c>
      <c r="D58"/>
    </row>
    <row r="59" spans="1:4" ht="15" customHeight="1" thickBot="1">
      <c r="A59" s="75"/>
      <c r="B59" s="59" t="s">
        <v>154</v>
      </c>
      <c r="C59" s="83"/>
      <c r="D59"/>
    </row>
    <row r="60" spans="1:4" ht="15" customHeight="1">
      <c r="A60" s="74">
        <v>7</v>
      </c>
      <c r="B60" s="61" t="s">
        <v>155</v>
      </c>
      <c r="C60" s="79" t="s">
        <v>173</v>
      </c>
      <c r="D60"/>
    </row>
    <row r="61" spans="1:4" ht="15" customHeight="1" thickBot="1">
      <c r="A61" s="75"/>
      <c r="B61" s="59" t="s">
        <v>156</v>
      </c>
      <c r="C61" s="81"/>
      <c r="D61"/>
    </row>
    <row r="62" spans="1:4" ht="15" customHeight="1" thickBot="1">
      <c r="A62" s="57">
        <v>8</v>
      </c>
      <c r="B62" s="59" t="s">
        <v>157</v>
      </c>
      <c r="C62" s="60" t="s">
        <v>174</v>
      </c>
      <c r="D62"/>
    </row>
    <row r="63" spans="1:4" ht="15" customHeight="1">
      <c r="A63" s="74">
        <v>9</v>
      </c>
      <c r="B63" s="61" t="s">
        <v>158</v>
      </c>
      <c r="C63" s="82">
        <v>1</v>
      </c>
      <c r="D63"/>
    </row>
    <row r="64" spans="1:4" ht="15" customHeight="1" thickBot="1">
      <c r="A64" s="75"/>
      <c r="B64" s="59" t="s">
        <v>159</v>
      </c>
      <c r="C64" s="83"/>
      <c r="D64"/>
    </row>
    <row r="65" spans="1:4" ht="15" customHeight="1">
      <c r="A65" s="74">
        <v>10</v>
      </c>
      <c r="B65" s="61" t="s">
        <v>160</v>
      </c>
      <c r="C65" s="79" t="s">
        <v>108</v>
      </c>
      <c r="D65"/>
    </row>
    <row r="66" spans="1:4" ht="15" customHeight="1" thickBot="1">
      <c r="A66" s="75"/>
      <c r="B66" s="59" t="s">
        <v>161</v>
      </c>
      <c r="C66" s="81"/>
      <c r="D66"/>
    </row>
    <row r="67" spans="1:4" ht="15">
      <c r="A67" s="63"/>
      <c r="B67"/>
      <c r="C67"/>
      <c r="D67"/>
    </row>
    <row r="68" spans="1:4" ht="15">
      <c r="A68" s="63"/>
      <c r="B68"/>
      <c r="C68"/>
      <c r="D68"/>
    </row>
    <row r="69" spans="1:4" ht="15">
      <c r="A69" s="90" t="s">
        <v>166</v>
      </c>
      <c r="B69" s="90"/>
      <c r="C69" s="90"/>
      <c r="D69"/>
    </row>
  </sheetData>
  <mergeCells count="40">
    <mergeCell ref="A69:C69"/>
    <mergeCell ref="A18:C18"/>
    <mergeCell ref="A19:C19"/>
    <mergeCell ref="A20:C20"/>
    <mergeCell ref="A46:C46"/>
    <mergeCell ref="A47:C47"/>
    <mergeCell ref="A60:A61"/>
    <mergeCell ref="C60:C61"/>
    <mergeCell ref="A63:A64"/>
    <mergeCell ref="C63:C64"/>
    <mergeCell ref="A65:A66"/>
    <mergeCell ref="C65:C66"/>
    <mergeCell ref="A52:A53"/>
    <mergeCell ref="C52:C53"/>
    <mergeCell ref="A55:A56"/>
    <mergeCell ref="A58:A59"/>
    <mergeCell ref="A1:C1"/>
    <mergeCell ref="A2:C2"/>
    <mergeCell ref="A3:C3"/>
    <mergeCell ref="A4:C4"/>
    <mergeCell ref="A6:C6"/>
    <mergeCell ref="C58:C59"/>
    <mergeCell ref="A26:A27"/>
    <mergeCell ref="C26:C27"/>
    <mergeCell ref="C30:C44"/>
    <mergeCell ref="A32:A33"/>
    <mergeCell ref="A34:A35"/>
    <mergeCell ref="A37:A38"/>
    <mergeCell ref="A39:A40"/>
    <mergeCell ref="A41:A44"/>
    <mergeCell ref="A24:A25"/>
    <mergeCell ref="C24:C25"/>
    <mergeCell ref="B10:B11"/>
    <mergeCell ref="A13:A15"/>
    <mergeCell ref="C13:C15"/>
    <mergeCell ref="A7:C7"/>
    <mergeCell ref="A8:C8"/>
    <mergeCell ref="A9:C9"/>
    <mergeCell ref="B22:B23"/>
    <mergeCell ref="C22:C23"/>
  </mergeCells>
  <printOptions horizontalCentered="1"/>
  <pageMargins left="0.70866141732283472" right="0.41" top="0.74803149606299213" bottom="0.74803149606299213" header="0.31496062992125984" footer="0.31496062992125984"/>
  <pageSetup paperSize="9" scale="68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dimension ref="A2:K18"/>
  <sheetViews>
    <sheetView workbookViewId="0">
      <selection activeCell="A2" sqref="A2:K2"/>
    </sheetView>
  </sheetViews>
  <sheetFormatPr defaultRowHeight="15"/>
  <cols>
    <col min="1" max="1" width="19.5703125" style="37" customWidth="1"/>
    <col min="2" max="256" width="9.140625" style="37"/>
    <col min="257" max="257" width="19.5703125" style="37" customWidth="1"/>
    <col min="258" max="512" width="9.140625" style="37"/>
    <col min="513" max="513" width="19.5703125" style="37" customWidth="1"/>
    <col min="514" max="768" width="9.140625" style="37"/>
    <col min="769" max="769" width="19.5703125" style="37" customWidth="1"/>
    <col min="770" max="1024" width="9.140625" style="37"/>
    <col min="1025" max="1025" width="19.5703125" style="37" customWidth="1"/>
    <col min="1026" max="1280" width="9.140625" style="37"/>
    <col min="1281" max="1281" width="19.5703125" style="37" customWidth="1"/>
    <col min="1282" max="1536" width="9.140625" style="37"/>
    <col min="1537" max="1537" width="19.5703125" style="37" customWidth="1"/>
    <col min="1538" max="1792" width="9.140625" style="37"/>
    <col min="1793" max="1793" width="19.5703125" style="37" customWidth="1"/>
    <col min="1794" max="2048" width="9.140625" style="37"/>
    <col min="2049" max="2049" width="19.5703125" style="37" customWidth="1"/>
    <col min="2050" max="2304" width="9.140625" style="37"/>
    <col min="2305" max="2305" width="19.5703125" style="37" customWidth="1"/>
    <col min="2306" max="2560" width="9.140625" style="37"/>
    <col min="2561" max="2561" width="19.5703125" style="37" customWidth="1"/>
    <col min="2562" max="2816" width="9.140625" style="37"/>
    <col min="2817" max="2817" width="19.5703125" style="37" customWidth="1"/>
    <col min="2818" max="3072" width="9.140625" style="37"/>
    <col min="3073" max="3073" width="19.5703125" style="37" customWidth="1"/>
    <col min="3074" max="3328" width="9.140625" style="37"/>
    <col min="3329" max="3329" width="19.5703125" style="37" customWidth="1"/>
    <col min="3330" max="3584" width="9.140625" style="37"/>
    <col min="3585" max="3585" width="19.5703125" style="37" customWidth="1"/>
    <col min="3586" max="3840" width="9.140625" style="37"/>
    <col min="3841" max="3841" width="19.5703125" style="37" customWidth="1"/>
    <col min="3842" max="4096" width="9.140625" style="37"/>
    <col min="4097" max="4097" width="19.5703125" style="37" customWidth="1"/>
    <col min="4098" max="4352" width="9.140625" style="37"/>
    <col min="4353" max="4353" width="19.5703125" style="37" customWidth="1"/>
    <col min="4354" max="4608" width="9.140625" style="37"/>
    <col min="4609" max="4609" width="19.5703125" style="37" customWidth="1"/>
    <col min="4610" max="4864" width="9.140625" style="37"/>
    <col min="4865" max="4865" width="19.5703125" style="37" customWidth="1"/>
    <col min="4866" max="5120" width="9.140625" style="37"/>
    <col min="5121" max="5121" width="19.5703125" style="37" customWidth="1"/>
    <col min="5122" max="5376" width="9.140625" style="37"/>
    <col min="5377" max="5377" width="19.5703125" style="37" customWidth="1"/>
    <col min="5378" max="5632" width="9.140625" style="37"/>
    <col min="5633" max="5633" width="19.5703125" style="37" customWidth="1"/>
    <col min="5634" max="5888" width="9.140625" style="37"/>
    <col min="5889" max="5889" width="19.5703125" style="37" customWidth="1"/>
    <col min="5890" max="6144" width="9.140625" style="37"/>
    <col min="6145" max="6145" width="19.5703125" style="37" customWidth="1"/>
    <col min="6146" max="6400" width="9.140625" style="37"/>
    <col min="6401" max="6401" width="19.5703125" style="37" customWidth="1"/>
    <col min="6402" max="6656" width="9.140625" style="37"/>
    <col min="6657" max="6657" width="19.5703125" style="37" customWidth="1"/>
    <col min="6658" max="6912" width="9.140625" style="37"/>
    <col min="6913" max="6913" width="19.5703125" style="37" customWidth="1"/>
    <col min="6914" max="7168" width="9.140625" style="37"/>
    <col min="7169" max="7169" width="19.5703125" style="37" customWidth="1"/>
    <col min="7170" max="7424" width="9.140625" style="37"/>
    <col min="7425" max="7425" width="19.5703125" style="37" customWidth="1"/>
    <col min="7426" max="7680" width="9.140625" style="37"/>
    <col min="7681" max="7681" width="19.5703125" style="37" customWidth="1"/>
    <col min="7682" max="7936" width="9.140625" style="37"/>
    <col min="7937" max="7937" width="19.5703125" style="37" customWidth="1"/>
    <col min="7938" max="8192" width="9.140625" style="37"/>
    <col min="8193" max="8193" width="19.5703125" style="37" customWidth="1"/>
    <col min="8194" max="8448" width="9.140625" style="37"/>
    <col min="8449" max="8449" width="19.5703125" style="37" customWidth="1"/>
    <col min="8450" max="8704" width="9.140625" style="37"/>
    <col min="8705" max="8705" width="19.5703125" style="37" customWidth="1"/>
    <col min="8706" max="8960" width="9.140625" style="37"/>
    <col min="8961" max="8961" width="19.5703125" style="37" customWidth="1"/>
    <col min="8962" max="9216" width="9.140625" style="37"/>
    <col min="9217" max="9217" width="19.5703125" style="37" customWidth="1"/>
    <col min="9218" max="9472" width="9.140625" style="37"/>
    <col min="9473" max="9473" width="19.5703125" style="37" customWidth="1"/>
    <col min="9474" max="9728" width="9.140625" style="37"/>
    <col min="9729" max="9729" width="19.5703125" style="37" customWidth="1"/>
    <col min="9730" max="9984" width="9.140625" style="37"/>
    <col min="9985" max="9985" width="19.5703125" style="37" customWidth="1"/>
    <col min="9986" max="10240" width="9.140625" style="37"/>
    <col min="10241" max="10241" width="19.5703125" style="37" customWidth="1"/>
    <col min="10242" max="10496" width="9.140625" style="37"/>
    <col min="10497" max="10497" width="19.5703125" style="37" customWidth="1"/>
    <col min="10498" max="10752" width="9.140625" style="37"/>
    <col min="10753" max="10753" width="19.5703125" style="37" customWidth="1"/>
    <col min="10754" max="11008" width="9.140625" style="37"/>
    <col min="11009" max="11009" width="19.5703125" style="37" customWidth="1"/>
    <col min="11010" max="11264" width="9.140625" style="37"/>
    <col min="11265" max="11265" width="19.5703125" style="37" customWidth="1"/>
    <col min="11266" max="11520" width="9.140625" style="37"/>
    <col min="11521" max="11521" width="19.5703125" style="37" customWidth="1"/>
    <col min="11522" max="11776" width="9.140625" style="37"/>
    <col min="11777" max="11777" width="19.5703125" style="37" customWidth="1"/>
    <col min="11778" max="12032" width="9.140625" style="37"/>
    <col min="12033" max="12033" width="19.5703125" style="37" customWidth="1"/>
    <col min="12034" max="12288" width="9.140625" style="37"/>
    <col min="12289" max="12289" width="19.5703125" style="37" customWidth="1"/>
    <col min="12290" max="12544" width="9.140625" style="37"/>
    <col min="12545" max="12545" width="19.5703125" style="37" customWidth="1"/>
    <col min="12546" max="12800" width="9.140625" style="37"/>
    <col min="12801" max="12801" width="19.5703125" style="37" customWidth="1"/>
    <col min="12802" max="13056" width="9.140625" style="37"/>
    <col min="13057" max="13057" width="19.5703125" style="37" customWidth="1"/>
    <col min="13058" max="13312" width="9.140625" style="37"/>
    <col min="13313" max="13313" width="19.5703125" style="37" customWidth="1"/>
    <col min="13314" max="13568" width="9.140625" style="37"/>
    <col min="13569" max="13569" width="19.5703125" style="37" customWidth="1"/>
    <col min="13570" max="13824" width="9.140625" style="37"/>
    <col min="13825" max="13825" width="19.5703125" style="37" customWidth="1"/>
    <col min="13826" max="14080" width="9.140625" style="37"/>
    <col min="14081" max="14081" width="19.5703125" style="37" customWidth="1"/>
    <col min="14082" max="14336" width="9.140625" style="37"/>
    <col min="14337" max="14337" width="19.5703125" style="37" customWidth="1"/>
    <col min="14338" max="14592" width="9.140625" style="37"/>
    <col min="14593" max="14593" width="19.5703125" style="37" customWidth="1"/>
    <col min="14594" max="14848" width="9.140625" style="37"/>
    <col min="14849" max="14849" width="19.5703125" style="37" customWidth="1"/>
    <col min="14850" max="15104" width="9.140625" style="37"/>
    <col min="15105" max="15105" width="19.5703125" style="37" customWidth="1"/>
    <col min="15106" max="15360" width="9.140625" style="37"/>
    <col min="15361" max="15361" width="19.5703125" style="37" customWidth="1"/>
    <col min="15362" max="15616" width="9.140625" style="37"/>
    <col min="15617" max="15617" width="19.5703125" style="37" customWidth="1"/>
    <col min="15618" max="15872" width="9.140625" style="37"/>
    <col min="15873" max="15873" width="19.5703125" style="37" customWidth="1"/>
    <col min="15874" max="16128" width="9.140625" style="37"/>
    <col min="16129" max="16129" width="19.5703125" style="37" customWidth="1"/>
    <col min="16130" max="16384" width="9.140625" style="37"/>
  </cols>
  <sheetData>
    <row r="2" spans="1:11" ht="15.75">
      <c r="A2" s="103" t="s">
        <v>74</v>
      </c>
      <c r="B2" s="103"/>
      <c r="C2" s="103"/>
      <c r="D2" s="103"/>
      <c r="E2" s="103"/>
      <c r="F2" s="103"/>
      <c r="G2" s="103"/>
      <c r="H2" s="103"/>
      <c r="I2" s="103"/>
      <c r="J2" s="103"/>
      <c r="K2" s="103"/>
    </row>
    <row r="4" spans="1:11">
      <c r="A4" s="104" t="s">
        <v>59</v>
      </c>
      <c r="B4" s="104"/>
      <c r="C4" s="104"/>
      <c r="D4" s="104"/>
      <c r="E4" s="104"/>
      <c r="F4" s="104"/>
      <c r="G4" s="104"/>
      <c r="H4" s="104"/>
      <c r="I4" s="104"/>
      <c r="J4" s="104"/>
      <c r="K4" s="104"/>
    </row>
    <row r="5" spans="1:11">
      <c r="A5" s="105" t="s">
        <v>48</v>
      </c>
      <c r="B5" s="107" t="s">
        <v>60</v>
      </c>
      <c r="C5" s="108"/>
      <c r="D5" s="108"/>
      <c r="E5" s="108"/>
      <c r="F5" s="109"/>
      <c r="G5" s="107" t="s">
        <v>61</v>
      </c>
      <c r="H5" s="108"/>
      <c r="I5" s="108"/>
      <c r="J5" s="108"/>
      <c r="K5" s="109"/>
    </row>
    <row r="6" spans="1:11">
      <c r="A6" s="106"/>
      <c r="B6" s="38" t="s">
        <v>62</v>
      </c>
      <c r="C6" s="38" t="s">
        <v>63</v>
      </c>
      <c r="D6" s="38" t="s">
        <v>64</v>
      </c>
      <c r="E6" s="38" t="s">
        <v>65</v>
      </c>
      <c r="F6" s="38" t="s">
        <v>66</v>
      </c>
      <c r="G6" s="38" t="s">
        <v>62</v>
      </c>
      <c r="H6" s="38" t="s">
        <v>63</v>
      </c>
      <c r="I6" s="38" t="s">
        <v>64</v>
      </c>
      <c r="J6" s="38" t="s">
        <v>65</v>
      </c>
      <c r="K6" s="38" t="s">
        <v>66</v>
      </c>
    </row>
    <row r="7" spans="1:11" ht="18.75" customHeight="1">
      <c r="A7" s="39" t="s">
        <v>67</v>
      </c>
      <c r="B7" s="40"/>
      <c r="C7" s="40"/>
      <c r="D7" s="40"/>
      <c r="E7" s="40"/>
      <c r="F7" s="40">
        <f>SUM(B7:E7)</f>
        <v>0</v>
      </c>
      <c r="G7" s="40"/>
      <c r="H7" s="40"/>
      <c r="I7" s="40"/>
      <c r="J7" s="40"/>
      <c r="K7" s="40">
        <f>SUM(G7:J7)</f>
        <v>0</v>
      </c>
    </row>
    <row r="8" spans="1:11" ht="18.75" customHeight="1">
      <c r="A8" s="39" t="s">
        <v>68</v>
      </c>
      <c r="B8" s="40"/>
      <c r="C8" s="40"/>
      <c r="D8" s="40"/>
      <c r="E8" s="40"/>
      <c r="F8" s="40">
        <f>SUM(B8:E8)</f>
        <v>0</v>
      </c>
      <c r="G8" s="40"/>
      <c r="H8" s="40"/>
      <c r="I8" s="40"/>
      <c r="J8" s="40"/>
      <c r="K8" s="40">
        <f>SUM(G8:J8)</f>
        <v>0</v>
      </c>
    </row>
    <row r="9" spans="1:11" ht="15" customHeight="1">
      <c r="A9" s="39" t="s">
        <v>69</v>
      </c>
      <c r="B9" s="40"/>
      <c r="C9" s="40"/>
      <c r="D9" s="40"/>
      <c r="E9" s="40"/>
      <c r="F9" s="40">
        <f>SUM(B9:E9)</f>
        <v>0</v>
      </c>
      <c r="G9" s="40"/>
      <c r="H9" s="40"/>
      <c r="I9" s="40"/>
      <c r="J9" s="40"/>
      <c r="K9" s="40">
        <f>SUM(G9:J9)</f>
        <v>0</v>
      </c>
    </row>
    <row r="10" spans="1:11" ht="30">
      <c r="A10" s="41" t="s">
        <v>70</v>
      </c>
      <c r="B10" s="42">
        <f>SUM(B7:B9)</f>
        <v>0</v>
      </c>
      <c r="C10" s="42">
        <f>SUM(C7:C9)</f>
        <v>0</v>
      </c>
      <c r="D10" s="42">
        <f>SUM(D7:D9)</f>
        <v>0</v>
      </c>
      <c r="E10" s="42">
        <f>SUM(E7:E9)</f>
        <v>0</v>
      </c>
      <c r="F10" s="42">
        <f>SUM(B10:E10)</f>
        <v>0</v>
      </c>
      <c r="G10" s="42">
        <f>SUM(G7:G9)</f>
        <v>0</v>
      </c>
      <c r="H10" s="42">
        <f>SUM(H7:H9)</f>
        <v>0</v>
      </c>
      <c r="I10" s="42">
        <f>SUM(I7:I9)</f>
        <v>0</v>
      </c>
      <c r="J10" s="42">
        <f>SUM(J7:J9)</f>
        <v>0</v>
      </c>
      <c r="K10" s="42">
        <f>SUM(G10:J10)</f>
        <v>0</v>
      </c>
    </row>
    <row r="11" spans="1:11">
      <c r="A11" s="43"/>
      <c r="B11" s="43"/>
      <c r="C11" s="43"/>
      <c r="D11" s="43"/>
      <c r="E11" s="43"/>
      <c r="F11" s="43"/>
      <c r="G11" s="43"/>
      <c r="H11" s="43"/>
      <c r="I11" s="43"/>
      <c r="J11" s="43"/>
      <c r="K11" s="43"/>
    </row>
    <row r="12" spans="1:11" ht="19.5" customHeight="1">
      <c r="A12" s="110" t="s">
        <v>71</v>
      </c>
      <c r="B12" s="110"/>
      <c r="C12" s="110"/>
      <c r="D12" s="110"/>
      <c r="E12" s="110"/>
      <c r="F12" s="110"/>
      <c r="G12" s="110"/>
      <c r="H12" s="110"/>
      <c r="I12" s="110"/>
      <c r="J12" s="110"/>
      <c r="K12" s="110"/>
    </row>
    <row r="13" spans="1:11">
      <c r="A13" s="101" t="s">
        <v>48</v>
      </c>
      <c r="B13" s="102" t="s">
        <v>72</v>
      </c>
      <c r="C13" s="102"/>
      <c r="D13" s="102"/>
      <c r="E13" s="102"/>
      <c r="F13" s="102"/>
      <c r="G13" s="102" t="s">
        <v>73</v>
      </c>
      <c r="H13" s="102"/>
      <c r="I13" s="102"/>
      <c r="J13" s="102"/>
      <c r="K13" s="102"/>
    </row>
    <row r="14" spans="1:11">
      <c r="A14" s="101"/>
      <c r="B14" s="38" t="s">
        <v>62</v>
      </c>
      <c r="C14" s="38" t="s">
        <v>63</v>
      </c>
      <c r="D14" s="38" t="s">
        <v>64</v>
      </c>
      <c r="E14" s="38" t="s">
        <v>65</v>
      </c>
      <c r="F14" s="38" t="s">
        <v>66</v>
      </c>
      <c r="G14" s="38" t="s">
        <v>62</v>
      </c>
      <c r="H14" s="38" t="s">
        <v>63</v>
      </c>
      <c r="I14" s="38" t="s">
        <v>64</v>
      </c>
      <c r="J14" s="38" t="s">
        <v>65</v>
      </c>
      <c r="K14" s="38" t="s">
        <v>66</v>
      </c>
    </row>
    <row r="15" spans="1:11">
      <c r="A15" s="39" t="s">
        <v>67</v>
      </c>
      <c r="B15" s="40"/>
      <c r="C15" s="40"/>
      <c r="D15" s="40"/>
      <c r="E15" s="40"/>
      <c r="F15" s="40">
        <f>SUM(B15:E15)</f>
        <v>0</v>
      </c>
      <c r="G15" s="40"/>
      <c r="H15" s="40"/>
      <c r="I15" s="40"/>
      <c r="J15" s="40"/>
      <c r="K15" s="40">
        <f>SUM(G15:J15)</f>
        <v>0</v>
      </c>
    </row>
    <row r="16" spans="1:11">
      <c r="A16" s="39" t="s">
        <v>68</v>
      </c>
      <c r="B16" s="40"/>
      <c r="C16" s="40"/>
      <c r="D16" s="40"/>
      <c r="E16" s="40"/>
      <c r="F16" s="40">
        <f>SUM(B16:E16)</f>
        <v>0</v>
      </c>
      <c r="G16" s="40"/>
      <c r="H16" s="40"/>
      <c r="I16" s="40"/>
      <c r="J16" s="40"/>
      <c r="K16" s="40">
        <f>SUM(G16:J16)</f>
        <v>0</v>
      </c>
    </row>
    <row r="17" spans="1:11">
      <c r="A17" s="39" t="s">
        <v>69</v>
      </c>
      <c r="B17" s="40"/>
      <c r="C17" s="40"/>
      <c r="D17" s="40"/>
      <c r="E17" s="40"/>
      <c r="F17" s="40">
        <f>SUM(B17:E17)</f>
        <v>0</v>
      </c>
      <c r="G17" s="40"/>
      <c r="H17" s="40"/>
      <c r="I17" s="40"/>
      <c r="J17" s="40"/>
      <c r="K17" s="40">
        <f>SUM(G17:J17)</f>
        <v>0</v>
      </c>
    </row>
    <row r="18" spans="1:11" ht="30">
      <c r="A18" s="41" t="s">
        <v>70</v>
      </c>
      <c r="B18" s="42">
        <f>SUM(B15:B17)</f>
        <v>0</v>
      </c>
      <c r="C18" s="42">
        <f>SUM(C15:C17)</f>
        <v>0</v>
      </c>
      <c r="D18" s="42">
        <f>SUM(D15:D17)</f>
        <v>0</v>
      </c>
      <c r="E18" s="42">
        <f>SUM(E15:E17)</f>
        <v>0</v>
      </c>
      <c r="F18" s="42">
        <f>SUM(B18:E18)</f>
        <v>0</v>
      </c>
      <c r="G18" s="42">
        <f>SUM(G15:G17)</f>
        <v>0</v>
      </c>
      <c r="H18" s="42">
        <f>SUM(H15:H17)</f>
        <v>0</v>
      </c>
      <c r="I18" s="42">
        <f>SUM(I15:I17)</f>
        <v>0</v>
      </c>
      <c r="J18" s="42">
        <f>SUM(J15:J17)</f>
        <v>0</v>
      </c>
      <c r="K18" s="42">
        <f>SUM(G18:J18)</f>
        <v>0</v>
      </c>
    </row>
  </sheetData>
  <mergeCells count="9">
    <mergeCell ref="A13:A14"/>
    <mergeCell ref="B13:F13"/>
    <mergeCell ref="G13:K13"/>
    <mergeCell ref="A2:K2"/>
    <mergeCell ref="A4:K4"/>
    <mergeCell ref="A5:A6"/>
    <mergeCell ref="B5:F5"/>
    <mergeCell ref="G5:K5"/>
    <mergeCell ref="A12:K12"/>
  </mergeCells>
  <pageMargins left="0.75" right="0.75" top="1" bottom="1" header="0.5" footer="0.5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>
  <dimension ref="A3:G41"/>
  <sheetViews>
    <sheetView view="pageBreakPreview" zoomScale="110" zoomScaleSheetLayoutView="110" workbookViewId="0">
      <selection activeCell="A26" sqref="A26:G26"/>
    </sheetView>
  </sheetViews>
  <sheetFormatPr defaultRowHeight="12.75"/>
  <cols>
    <col min="1" max="1" width="6.42578125" style="7" bestFit="1" customWidth="1"/>
    <col min="2" max="2" width="40.28515625" style="7" bestFit="1" customWidth="1"/>
    <col min="3" max="3" width="9" style="7" bestFit="1" customWidth="1"/>
    <col min="4" max="4" width="8" style="7" bestFit="1" customWidth="1"/>
    <col min="5" max="5" width="6.7109375" style="7" customWidth="1"/>
    <col min="6" max="6" width="9" style="7" bestFit="1" customWidth="1"/>
    <col min="7" max="7" width="11.5703125" style="7" customWidth="1"/>
    <col min="8" max="16384" width="9.140625" style="7"/>
  </cols>
  <sheetData>
    <row r="3" spans="1:7">
      <c r="A3" s="115" t="s">
        <v>9</v>
      </c>
      <c r="B3" s="115"/>
      <c r="C3" s="115"/>
      <c r="D3" s="115"/>
      <c r="E3" s="115"/>
      <c r="F3" s="115"/>
      <c r="G3" s="115"/>
    </row>
    <row r="4" spans="1:7">
      <c r="A4" s="13"/>
      <c r="B4" s="13"/>
      <c r="C4" s="13"/>
      <c r="D4" s="13"/>
      <c r="E4" s="13"/>
      <c r="F4" s="13"/>
      <c r="G4" s="13"/>
    </row>
    <row r="5" spans="1:7">
      <c r="A5" s="13"/>
      <c r="B5" s="13"/>
      <c r="C5" s="13"/>
      <c r="D5" s="13"/>
      <c r="E5" s="13"/>
      <c r="F5" s="13"/>
      <c r="G5" s="13" t="s">
        <v>10</v>
      </c>
    </row>
    <row r="6" spans="1:7" s="14" customFormat="1">
      <c r="A6" s="111" t="s">
        <v>11</v>
      </c>
      <c r="B6" s="111" t="s">
        <v>12</v>
      </c>
      <c r="C6" s="112" t="s">
        <v>56</v>
      </c>
      <c r="D6" s="113"/>
      <c r="E6" s="113"/>
      <c r="F6" s="113"/>
      <c r="G6" s="114"/>
    </row>
    <row r="7" spans="1:7" s="14" customFormat="1">
      <c r="A7" s="111"/>
      <c r="B7" s="111"/>
      <c r="C7" s="15" t="s">
        <v>13</v>
      </c>
      <c r="D7" s="15" t="s">
        <v>14</v>
      </c>
      <c r="E7" s="15" t="s">
        <v>15</v>
      </c>
      <c r="F7" s="15" t="s">
        <v>16</v>
      </c>
      <c r="G7" s="15" t="s">
        <v>17</v>
      </c>
    </row>
    <row r="8" spans="1:7" s="18" customFormat="1" ht="11.25">
      <c r="A8" s="16">
        <v>1</v>
      </c>
      <c r="B8" s="17">
        <v>2</v>
      </c>
      <c r="C8" s="17">
        <v>3</v>
      </c>
      <c r="D8" s="17">
        <v>4</v>
      </c>
      <c r="E8" s="17">
        <v>5</v>
      </c>
      <c r="F8" s="17">
        <v>6</v>
      </c>
      <c r="G8" s="17">
        <v>7</v>
      </c>
    </row>
    <row r="9" spans="1:7" s="10" customFormat="1">
      <c r="A9" s="19" t="s">
        <v>7</v>
      </c>
      <c r="B9" s="20" t="s">
        <v>18</v>
      </c>
      <c r="C9" s="21">
        <v>239.97</v>
      </c>
      <c r="D9" s="21">
        <v>205.27600000000001</v>
      </c>
      <c r="E9" s="21"/>
      <c r="F9" s="21">
        <v>219.34700000000001</v>
      </c>
      <c r="G9" s="21">
        <v>71.453000000000003</v>
      </c>
    </row>
    <row r="10" spans="1:7">
      <c r="A10" s="22" t="s">
        <v>6</v>
      </c>
      <c r="B10" s="11" t="s">
        <v>19</v>
      </c>
      <c r="C10" s="23">
        <v>239.97</v>
      </c>
      <c r="D10" s="23">
        <v>205.27600000000001</v>
      </c>
      <c r="E10" s="23"/>
      <c r="F10" s="23">
        <v>219.34700000000001</v>
      </c>
      <c r="G10" s="23">
        <v>71.453000000000003</v>
      </c>
    </row>
    <row r="11" spans="1:7">
      <c r="A11" s="22"/>
      <c r="B11" s="11" t="s">
        <v>20</v>
      </c>
      <c r="C11" s="23"/>
      <c r="D11" s="23"/>
      <c r="E11" s="23"/>
      <c r="F11" s="23"/>
      <c r="G11" s="23"/>
    </row>
    <row r="12" spans="1:7">
      <c r="A12" s="22" t="s">
        <v>5</v>
      </c>
      <c r="B12" s="11" t="s">
        <v>14</v>
      </c>
      <c r="C12" s="23">
        <v>205.27600000000001</v>
      </c>
      <c r="D12" s="23">
        <v>205.27600000000001</v>
      </c>
      <c r="E12" s="23"/>
      <c r="F12" s="23">
        <v>200.65299999999999</v>
      </c>
      <c r="G12" s="23"/>
    </row>
    <row r="13" spans="1:7">
      <c r="A13" s="22" t="s">
        <v>4</v>
      </c>
      <c r="B13" s="11" t="s">
        <v>15</v>
      </c>
      <c r="C13" s="23"/>
      <c r="D13" s="23"/>
      <c r="E13" s="23"/>
      <c r="F13" s="23"/>
      <c r="G13" s="23"/>
    </row>
    <row r="14" spans="1:7">
      <c r="A14" s="22" t="s">
        <v>3</v>
      </c>
      <c r="B14" s="11" t="s">
        <v>16</v>
      </c>
      <c r="C14" s="23">
        <v>18.693999999999999</v>
      </c>
      <c r="D14" s="23"/>
      <c r="E14" s="23"/>
      <c r="F14" s="23">
        <v>18.693999999999999</v>
      </c>
      <c r="G14" s="23">
        <v>71.453000000000003</v>
      </c>
    </row>
    <row r="15" spans="1:7">
      <c r="A15" s="22" t="s">
        <v>2</v>
      </c>
      <c r="B15" s="11" t="s">
        <v>21</v>
      </c>
      <c r="C15" s="23">
        <v>18.693999999999999</v>
      </c>
      <c r="D15" s="23"/>
      <c r="E15" s="23"/>
      <c r="F15" s="23">
        <v>18.693999999999999</v>
      </c>
      <c r="G15" s="23"/>
    </row>
    <row r="16" spans="1:7">
      <c r="A16" s="22" t="s">
        <v>1</v>
      </c>
      <c r="B16" s="11" t="s">
        <v>22</v>
      </c>
      <c r="C16" s="23"/>
      <c r="D16" s="23"/>
      <c r="E16" s="23"/>
      <c r="F16" s="23"/>
      <c r="G16" s="23"/>
    </row>
    <row r="17" spans="1:7">
      <c r="A17" s="22" t="s">
        <v>23</v>
      </c>
      <c r="B17" s="11" t="s">
        <v>24</v>
      </c>
      <c r="C17" s="23">
        <v>205.27600000000001</v>
      </c>
      <c r="D17" s="23">
        <v>205.27600000000001</v>
      </c>
      <c r="E17" s="23"/>
      <c r="F17" s="23"/>
      <c r="G17" s="23"/>
    </row>
    <row r="18" spans="1:7" s="10" customFormat="1">
      <c r="A18" s="19" t="s">
        <v>25</v>
      </c>
      <c r="B18" s="20" t="s">
        <v>26</v>
      </c>
      <c r="C18" s="21">
        <v>11.423</v>
      </c>
      <c r="D18" s="21">
        <v>4.6230000000000002</v>
      </c>
      <c r="E18" s="21"/>
      <c r="F18" s="21">
        <v>6.4269999999999996</v>
      </c>
      <c r="G18" s="21">
        <v>0.373</v>
      </c>
    </row>
    <row r="19" spans="1:7">
      <c r="A19" s="22"/>
      <c r="B19" s="11" t="s">
        <v>27</v>
      </c>
      <c r="C19" s="24">
        <v>5.0999999999999996</v>
      </c>
      <c r="D19" s="24">
        <v>2.25</v>
      </c>
      <c r="E19" s="24"/>
      <c r="F19" s="24">
        <v>2.93</v>
      </c>
      <c r="G19" s="24">
        <v>0.52</v>
      </c>
    </row>
    <row r="20" spans="1:7" s="10" customFormat="1" ht="25.5">
      <c r="A20" s="19" t="s">
        <v>28</v>
      </c>
      <c r="B20" s="20" t="s">
        <v>29</v>
      </c>
      <c r="C20" s="21">
        <v>144.16800000000001</v>
      </c>
      <c r="D20" s="21"/>
      <c r="E20" s="21"/>
      <c r="F20" s="21">
        <v>73.091999999999999</v>
      </c>
      <c r="G20" s="21">
        <v>71.075999999999993</v>
      </c>
    </row>
    <row r="21" spans="1:7" s="10" customFormat="1">
      <c r="A21" s="19" t="s">
        <v>30</v>
      </c>
      <c r="B21" s="20" t="s">
        <v>31</v>
      </c>
      <c r="C21" s="21">
        <v>212.547</v>
      </c>
      <c r="D21" s="21">
        <v>200.65299999999999</v>
      </c>
      <c r="E21" s="21"/>
      <c r="F21" s="21">
        <v>212.92</v>
      </c>
      <c r="G21" s="21">
        <v>71.08</v>
      </c>
    </row>
    <row r="22" spans="1:7">
      <c r="A22" s="22" t="s">
        <v>32</v>
      </c>
      <c r="B22" s="11" t="s">
        <v>33</v>
      </c>
      <c r="C22" s="23">
        <v>46.32</v>
      </c>
      <c r="D22" s="23"/>
      <c r="E22" s="23"/>
      <c r="F22" s="23">
        <v>46.316000000000003</v>
      </c>
      <c r="G22" s="23">
        <v>4.0000000000000001E-3</v>
      </c>
    </row>
    <row r="23" spans="1:7">
      <c r="A23" s="22" t="s">
        <v>34</v>
      </c>
      <c r="B23" s="11" t="s">
        <v>35</v>
      </c>
      <c r="C23" s="23"/>
      <c r="D23" s="23"/>
      <c r="E23" s="23"/>
      <c r="F23" s="23"/>
      <c r="G23" s="23"/>
    </row>
    <row r="24" spans="1:7">
      <c r="A24" s="22" t="s">
        <v>36</v>
      </c>
      <c r="B24" s="11" t="s">
        <v>37</v>
      </c>
      <c r="C24" s="23">
        <v>22.059000000000001</v>
      </c>
      <c r="D24" s="23"/>
      <c r="E24" s="23"/>
      <c r="F24" s="23">
        <v>22.059000000000001</v>
      </c>
      <c r="G24" s="23"/>
    </row>
    <row r="26" spans="1:7">
      <c r="A26" s="115" t="s">
        <v>38</v>
      </c>
      <c r="B26" s="115"/>
      <c r="C26" s="115"/>
      <c r="D26" s="115"/>
      <c r="E26" s="115"/>
      <c r="F26" s="115"/>
      <c r="G26" s="115"/>
    </row>
    <row r="28" spans="1:7" s="14" customFormat="1">
      <c r="A28" s="111" t="s">
        <v>11</v>
      </c>
      <c r="B28" s="111" t="s">
        <v>12</v>
      </c>
      <c r="C28" s="112" t="str">
        <f>+C6</f>
        <v>факт 2014 год</v>
      </c>
      <c r="D28" s="113"/>
      <c r="E28" s="113"/>
      <c r="F28" s="113"/>
      <c r="G28" s="114"/>
    </row>
    <row r="29" spans="1:7" s="14" customFormat="1">
      <c r="A29" s="111"/>
      <c r="B29" s="111"/>
      <c r="C29" s="15" t="s">
        <v>13</v>
      </c>
      <c r="D29" s="15" t="s">
        <v>14</v>
      </c>
      <c r="E29" s="15" t="s">
        <v>15</v>
      </c>
      <c r="F29" s="15" t="s">
        <v>16</v>
      </c>
      <c r="G29" s="15" t="s">
        <v>17</v>
      </c>
    </row>
    <row r="30" spans="1:7" s="18" customFormat="1" ht="11.25">
      <c r="A30" s="17">
        <v>1</v>
      </c>
      <c r="B30" s="17">
        <v>2</v>
      </c>
      <c r="C30" s="17">
        <v>3</v>
      </c>
      <c r="D30" s="17">
        <v>4</v>
      </c>
      <c r="E30" s="17">
        <v>5</v>
      </c>
      <c r="F30" s="17">
        <v>6</v>
      </c>
      <c r="G30" s="17">
        <v>7</v>
      </c>
    </row>
    <row r="31" spans="1:7" s="10" customFormat="1">
      <c r="A31" s="19" t="s">
        <v>7</v>
      </c>
      <c r="B31" s="20" t="s">
        <v>39</v>
      </c>
      <c r="C31" s="21">
        <v>42.127000000000002</v>
      </c>
      <c r="D31" s="21">
        <v>39.326999999999998</v>
      </c>
      <c r="E31" s="21"/>
      <c r="F31" s="21">
        <v>39.280999999999999</v>
      </c>
      <c r="G31" s="21">
        <v>9.4830000000000005</v>
      </c>
    </row>
    <row r="32" spans="1:7">
      <c r="A32" s="22" t="s">
        <v>6</v>
      </c>
      <c r="B32" s="11" t="s">
        <v>19</v>
      </c>
      <c r="C32" s="23">
        <v>42.127000000000002</v>
      </c>
      <c r="D32" s="23">
        <v>39.326999999999998</v>
      </c>
      <c r="E32" s="23"/>
      <c r="F32" s="23">
        <v>36.481000000000002</v>
      </c>
      <c r="G32" s="23">
        <v>9.4832999999999998</v>
      </c>
    </row>
    <row r="33" spans="1:7">
      <c r="A33" s="22" t="s">
        <v>2</v>
      </c>
      <c r="B33" s="11" t="s">
        <v>21</v>
      </c>
      <c r="C33" s="23">
        <v>2.8</v>
      </c>
      <c r="D33" s="23"/>
      <c r="E33" s="23"/>
      <c r="F33" s="23">
        <v>2.8</v>
      </c>
      <c r="G33" s="23"/>
    </row>
    <row r="34" spans="1:7">
      <c r="A34" s="22" t="s">
        <v>1</v>
      </c>
      <c r="B34" s="11" t="s">
        <v>40</v>
      </c>
      <c r="C34" s="23">
        <v>39.326999999999998</v>
      </c>
      <c r="D34" s="23">
        <v>39.326999999999998</v>
      </c>
      <c r="E34" s="23"/>
      <c r="F34" s="23"/>
      <c r="G34" s="23"/>
    </row>
    <row r="35" spans="1:7" s="10" customFormat="1">
      <c r="A35" s="19" t="s">
        <v>25</v>
      </c>
      <c r="B35" s="20" t="s">
        <v>41</v>
      </c>
      <c r="C35" s="21">
        <v>2.149</v>
      </c>
      <c r="D35" s="21">
        <v>0.88600000000000001</v>
      </c>
      <c r="E35" s="21"/>
      <c r="F35" s="21">
        <v>1.151</v>
      </c>
      <c r="G35" s="21">
        <v>0.112</v>
      </c>
    </row>
    <row r="36" spans="1:7">
      <c r="A36" s="22"/>
      <c r="B36" s="11" t="s">
        <v>27</v>
      </c>
      <c r="C36" s="24">
        <v>5.0999999999999996</v>
      </c>
      <c r="D36" s="24">
        <v>2.25</v>
      </c>
      <c r="E36" s="24"/>
      <c r="F36" s="24">
        <v>2.93</v>
      </c>
      <c r="G36" s="24">
        <v>1.18</v>
      </c>
    </row>
    <row r="37" spans="1:7" s="10" customFormat="1" ht="25.5">
      <c r="A37" s="19" t="s">
        <v>28</v>
      </c>
      <c r="B37" s="20" t="s">
        <v>42</v>
      </c>
      <c r="C37" s="21">
        <v>21.021999999999998</v>
      </c>
      <c r="D37" s="21"/>
      <c r="E37" s="21"/>
      <c r="F37" s="21">
        <v>11.651999999999999</v>
      </c>
      <c r="G37" s="21">
        <v>9.3699999999999992</v>
      </c>
    </row>
    <row r="38" spans="1:7" s="10" customFormat="1">
      <c r="A38" s="19" t="s">
        <v>30</v>
      </c>
      <c r="B38" s="20" t="s">
        <v>43</v>
      </c>
      <c r="C38" s="21">
        <v>39.978000000000002</v>
      </c>
      <c r="D38" s="21">
        <v>38.441000000000003</v>
      </c>
      <c r="E38" s="21"/>
      <c r="F38" s="21">
        <v>38.130000000000003</v>
      </c>
      <c r="G38" s="21">
        <v>9.3710000000000004</v>
      </c>
    </row>
    <row r="39" spans="1:7" ht="38.25">
      <c r="A39" s="22" t="s">
        <v>32</v>
      </c>
      <c r="B39" s="11" t="s">
        <v>44</v>
      </c>
      <c r="C39" s="23">
        <v>12.343999999999999</v>
      </c>
      <c r="D39" s="23"/>
      <c r="E39" s="23"/>
      <c r="F39" s="23">
        <v>12.343</v>
      </c>
      <c r="G39" s="23">
        <v>1E-3</v>
      </c>
    </row>
    <row r="40" spans="1:7" ht="25.5">
      <c r="A40" s="22" t="s">
        <v>34</v>
      </c>
      <c r="B40" s="11" t="s">
        <v>45</v>
      </c>
      <c r="C40" s="23"/>
      <c r="D40" s="23"/>
      <c r="E40" s="23"/>
      <c r="F40" s="23"/>
      <c r="G40" s="23"/>
    </row>
    <row r="41" spans="1:7">
      <c r="A41" s="22" t="s">
        <v>36</v>
      </c>
      <c r="B41" s="11" t="s">
        <v>46</v>
      </c>
      <c r="C41" s="23">
        <v>4.6520000000000001</v>
      </c>
      <c r="D41" s="23"/>
      <c r="E41" s="23"/>
      <c r="F41" s="23">
        <v>4.6520000000000001</v>
      </c>
      <c r="G41" s="23"/>
    </row>
  </sheetData>
  <mergeCells count="8">
    <mergeCell ref="A28:A29"/>
    <mergeCell ref="B28:B29"/>
    <mergeCell ref="C28:G28"/>
    <mergeCell ref="A3:G3"/>
    <mergeCell ref="A6:A7"/>
    <mergeCell ref="B6:B7"/>
    <mergeCell ref="C6:G6"/>
    <mergeCell ref="A26:G26"/>
  </mergeCells>
  <pageMargins left="0.7" right="0.7" top="0.75" bottom="0.75" header="0.3" footer="0.3"/>
  <pageSetup paperSize="9" scale="96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dimension ref="B1:G14"/>
  <sheetViews>
    <sheetView view="pageBreakPreview" zoomScaleSheetLayoutView="100" workbookViewId="0">
      <selection activeCell="B2" sqref="B2"/>
    </sheetView>
  </sheetViews>
  <sheetFormatPr defaultRowHeight="12.75"/>
  <cols>
    <col min="1" max="1" width="3.28515625" style="7" customWidth="1"/>
    <col min="2" max="2" width="46.42578125" style="7" customWidth="1"/>
    <col min="3" max="3" width="16.42578125" style="7" customWidth="1"/>
    <col min="4" max="4" width="16.5703125" style="7" customWidth="1"/>
    <col min="5" max="5" width="14.5703125" style="7" customWidth="1"/>
    <col min="6" max="16384" width="9.140625" style="7"/>
  </cols>
  <sheetData>
    <row r="1" spans="2:7">
      <c r="B1" s="25"/>
      <c r="C1" s="26"/>
      <c r="D1" s="26"/>
      <c r="E1" s="26"/>
    </row>
    <row r="2" spans="2:7" ht="15">
      <c r="B2" s="12" t="s">
        <v>57</v>
      </c>
      <c r="C2" s="26"/>
    </row>
    <row r="3" spans="2:7" ht="15">
      <c r="B3" s="12" t="s">
        <v>47</v>
      </c>
      <c r="C3" s="26"/>
    </row>
    <row r="4" spans="2:7" ht="15">
      <c r="B4" s="27" t="s">
        <v>48</v>
      </c>
      <c r="C4" s="26"/>
    </row>
    <row r="5" spans="2:7">
      <c r="B5" s="26"/>
      <c r="C5" s="26"/>
    </row>
    <row r="6" spans="2:7">
      <c r="B6" s="26"/>
      <c r="C6" s="26"/>
    </row>
    <row r="7" spans="2:7">
      <c r="B7" s="28" t="s">
        <v>8</v>
      </c>
      <c r="C7" s="28" t="s">
        <v>58</v>
      </c>
    </row>
    <row r="8" spans="2:7">
      <c r="B8" s="11" t="s">
        <v>49</v>
      </c>
      <c r="C8" s="36">
        <v>2.7994879999999998</v>
      </c>
    </row>
    <row r="9" spans="2:7">
      <c r="B9" s="11" t="s">
        <v>50</v>
      </c>
      <c r="C9" s="29">
        <f>C8/C10</f>
        <v>4.0940756665057976E-2</v>
      </c>
      <c r="G9" s="30"/>
    </row>
    <row r="10" spans="2:7">
      <c r="B10" s="11" t="s">
        <v>51</v>
      </c>
      <c r="C10" s="31">
        <v>68.379000000000005</v>
      </c>
    </row>
    <row r="11" spans="2:7" ht="13.5" customHeight="1">
      <c r="B11" s="11" t="s">
        <v>52</v>
      </c>
      <c r="C11" s="31">
        <f>+C12/C8</f>
        <v>1479.2336277204975</v>
      </c>
    </row>
    <row r="12" spans="2:7">
      <c r="B12" s="11" t="s">
        <v>53</v>
      </c>
      <c r="C12" s="31">
        <v>4141.0967899999996</v>
      </c>
    </row>
    <row r="13" spans="2:7">
      <c r="B13" s="32"/>
      <c r="C13" s="32"/>
    </row>
    <row r="14" spans="2:7" ht="11.25" customHeight="1">
      <c r="B14" s="32"/>
      <c r="C14" s="32"/>
    </row>
  </sheetData>
  <pageMargins left="0.7" right="0.7" top="0.75" bottom="0.55000000000000004" header="0.3" footer="0.3"/>
  <pageSetup paperSize="9" scale="85" orientation="portrait" r:id="rId1"/>
  <colBreaks count="1" manualBreakCount="1">
    <brk id="6" max="1048575" man="1"/>
  </col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dimension ref="A2:A4"/>
  <sheetViews>
    <sheetView workbookViewId="0">
      <selection activeCell="P30" sqref="P30"/>
    </sheetView>
  </sheetViews>
  <sheetFormatPr defaultRowHeight="12.75"/>
  <cols>
    <col min="1" max="16384" width="9.140625" style="34"/>
  </cols>
  <sheetData>
    <row r="2" spans="1:1">
      <c r="A2" s="33" t="s">
        <v>184</v>
      </c>
    </row>
    <row r="4" spans="1:1">
      <c r="A4" s="35" t="s">
        <v>54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>
  <dimension ref="B128:U128"/>
  <sheetViews>
    <sheetView topLeftCell="A118" zoomScaleNormal="100" workbookViewId="0">
      <selection activeCell="N137" sqref="N137"/>
    </sheetView>
  </sheetViews>
  <sheetFormatPr defaultRowHeight="15"/>
  <sheetData>
    <row r="128" spans="2:21">
      <c r="B128" s="71" t="s">
        <v>191</v>
      </c>
      <c r="U128" s="70" t="s">
        <v>192</v>
      </c>
    </row>
  </sheetData>
  <hyperlinks>
    <hyperlink ref="U128" r:id="rId1"/>
  </hyperlinks>
  <pageMargins left="0.7" right="0.7" top="0.75" bottom="0.75" header="0.3" footer="0.3"/>
  <pageSetup paperSize="9" orientation="portrait" horizontalDpi="180" verticalDpi="180" r:id="rId2"/>
  <drawing r:id="rId3"/>
</worksheet>
</file>

<file path=xl/worksheets/sheet9.xml><?xml version="1.0" encoding="utf-8"?>
<worksheet xmlns="http://schemas.openxmlformats.org/spreadsheetml/2006/main" xmlns:r="http://schemas.openxmlformats.org/officeDocument/2006/relationships">
  <dimension ref="A1"/>
  <sheetViews>
    <sheetView topLeftCell="A196" workbookViewId="0">
      <selection activeCell="J245" sqref="J245"/>
    </sheetView>
  </sheetViews>
  <sheetFormatPr defaultRowHeight="15"/>
  <sheetData/>
  <pageMargins left="0.7" right="0.7" top="0.75" bottom="0.75" header="0.3" footer="0.3"/>
  <pageSetup paperSize="9" orientation="portrait" horizontalDpi="180" verticalDpi="18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11</vt:i4>
      </vt:variant>
      <vt:variant>
        <vt:lpstr>Именованные диапазоны</vt:lpstr>
      </vt:variant>
      <vt:variant>
        <vt:i4>2</vt:i4>
      </vt:variant>
    </vt:vector>
  </HeadingPairs>
  <TitlesOfParts>
    <vt:vector size="13" baseType="lpstr">
      <vt:lpstr>информация для раскрытия</vt:lpstr>
      <vt:lpstr>2</vt:lpstr>
      <vt:lpstr>1</vt:lpstr>
      <vt:lpstr>3</vt:lpstr>
      <vt:lpstr>4</vt:lpstr>
      <vt:lpstr>5</vt:lpstr>
      <vt:lpstr>6</vt:lpstr>
      <vt:lpstr>7</vt:lpstr>
      <vt:lpstr>8</vt:lpstr>
      <vt:lpstr>9</vt:lpstr>
      <vt:lpstr>10</vt:lpstr>
      <vt:lpstr>'1'!Область_печати</vt:lpstr>
      <vt:lpstr>'5'!Область_печати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2015-02-25T02:16:55Z</dcterms:modified>
</cp:coreProperties>
</file>