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Default Extension="sigs" ContentType="application/vnd.openxmlformats-package.digital-signature-origin"/>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120" yWindow="120" windowWidth="9720" windowHeight="7320" tabRatio="891"/>
  </bookViews>
  <sheets>
    <sheet name="Информация для раскрытия" sheetId="7" r:id="rId1"/>
    <sheet name="1)" sheetId="1" r:id="rId2"/>
    <sheet name="2)" sheetId="3" r:id="rId3"/>
    <sheet name="3)" sheetId="2" r:id="rId4"/>
    <sheet name="4)" sheetId="6" r:id="rId5"/>
    <sheet name="5)" sheetId="9" r:id="rId6"/>
    <sheet name="6)" sheetId="10" r:id="rId7"/>
    <sheet name="7)" sheetId="11" r:id="rId8"/>
    <sheet name="8" sheetId="12" r:id="rId9"/>
  </sheets>
  <definedNames>
    <definedName name="_xlnm.Print_Titles" localSheetId="5">'5)'!$5:$6</definedName>
    <definedName name="_xlnm.Print_Area" localSheetId="1">'1)'!$A$1:$K$40</definedName>
    <definedName name="_xlnm.Print_Area" localSheetId="2">'2)'!$A$1:$E$24</definedName>
    <definedName name="_xlnm.Print_Area" localSheetId="3">'3)'!$A$1:$H$11</definedName>
    <definedName name="_xlnm.Print_Area" localSheetId="4">'4)'!$A$1:$L$23</definedName>
    <definedName name="_xlnm.Print_Area" localSheetId="6">'6)'!$A$1:$F$12</definedName>
    <definedName name="_xlnm.Print_Area" localSheetId="0">'Информация для раскрытия'!$A$1:$C$34</definedName>
  </definedNames>
  <calcPr calcId="125725" iterate="1"/>
</workbook>
</file>

<file path=xl/calcChain.xml><?xml version="1.0" encoding="utf-8"?>
<calcChain xmlns="http://schemas.openxmlformats.org/spreadsheetml/2006/main">
  <c r="F14" i="1"/>
  <c r="C28"/>
  <c r="F2" i="11"/>
  <c r="B28" i="1"/>
  <c r="F10" i="10" l="1"/>
  <c r="C11" i="9" l="1"/>
  <c r="C15"/>
  <c r="C10" i="10" l="1"/>
  <c r="C19" i="9" l="1"/>
  <c r="H24" i="1"/>
  <c r="D3" i="3" s="1"/>
  <c r="F2" i="1"/>
  <c r="F16"/>
  <c r="E11"/>
  <c r="C23" i="9"/>
  <c r="C7"/>
  <c r="E40" i="1" l="1"/>
  <c r="E32"/>
  <c r="D11"/>
  <c r="F15"/>
  <c r="F13"/>
  <c r="F12"/>
  <c r="F10"/>
  <c r="E8"/>
  <c r="E7" s="1"/>
  <c r="F7" s="1"/>
  <c r="J40"/>
  <c r="J32"/>
  <c r="E2" l="1"/>
  <c r="E6" s="1"/>
  <c r="I38"/>
  <c r="I39"/>
  <c r="H38"/>
  <c r="H39"/>
  <c r="H37"/>
  <c r="I37"/>
  <c r="G37"/>
  <c r="G40" s="1"/>
  <c r="G3" i="2"/>
  <c r="E3" i="9" s="1"/>
  <c r="K28" i="1"/>
  <c r="K36" s="1"/>
  <c r="F36"/>
  <c r="G24"/>
  <c r="C3" i="3" s="1"/>
  <c r="F3" i="2" s="1"/>
  <c r="D3" i="9" s="1"/>
  <c r="B3" i="10" s="1"/>
  <c r="D40" i="1"/>
  <c r="C40"/>
  <c r="B40"/>
  <c r="F39"/>
  <c r="F38"/>
  <c r="F37"/>
  <c r="I32"/>
  <c r="H32"/>
  <c r="G32"/>
  <c r="D32"/>
  <c r="C32"/>
  <c r="B32"/>
  <c r="K31"/>
  <c r="F31"/>
  <c r="K30"/>
  <c r="F30"/>
  <c r="K29"/>
  <c r="F29"/>
  <c r="D8"/>
  <c r="C11"/>
  <c r="B11"/>
  <c r="B8"/>
  <c r="F11" i="2"/>
  <c r="E11"/>
  <c r="F40" i="1" l="1"/>
  <c r="C3" i="10"/>
  <c r="A10" s="1"/>
  <c r="G2" i="11"/>
  <c r="D28" i="1"/>
  <c r="E28"/>
  <c r="G28"/>
  <c r="G36" s="1"/>
  <c r="K37"/>
  <c r="K38"/>
  <c r="F11"/>
  <c r="B7"/>
  <c r="F8"/>
  <c r="K39"/>
  <c r="I40"/>
  <c r="H40"/>
  <c r="F32"/>
  <c r="K32"/>
  <c r="B36" l="1"/>
  <c r="E36"/>
  <c r="J28"/>
  <c r="J36" s="1"/>
  <c r="K40"/>
  <c r="D36"/>
  <c r="I28"/>
  <c r="I36" s="1"/>
  <c r="H28"/>
  <c r="H36" s="1"/>
  <c r="C36"/>
</calcChain>
</file>

<file path=xl/sharedStrings.xml><?xml version="1.0" encoding="utf-8"?>
<sst xmlns="http://schemas.openxmlformats.org/spreadsheetml/2006/main" count="203" uniqueCount="158">
  <si>
    <t>Технологические нарушения в работе электрических сетей 6-110кВ</t>
  </si>
  <si>
    <t>Количество технологических нарушений</t>
  </si>
  <si>
    <t>год</t>
  </si>
  <si>
    <t>1. Объекты 110-35кВ</t>
  </si>
  <si>
    <t>№ п/п</t>
  </si>
  <si>
    <t>Наименование ПС 35-110 кВ</t>
  </si>
  <si>
    <t>Уровни напряжения ПС 35-110 кВ</t>
  </si>
  <si>
    <t>Установленная мощность существующих трансформаторов (МВА)</t>
  </si>
  <si>
    <t>Текущий резерв мощности для присоединения потребителей (по результатам максимальных контрольных замеров), МВА</t>
  </si>
  <si>
    <t>Планируемый резерв мощности на конец года с учетом присоединенных потребителей, заключенных договоров на технологическое присоединение, поданных заявок на технологическое присоединение и реализации планов капитальных вложений (инвестиционных программ), МВА</t>
  </si>
  <si>
    <t>1T</t>
  </si>
  <si>
    <t>2T</t>
  </si>
  <si>
    <t>с учетом присоединенных потребителей</t>
  </si>
  <si>
    <t>с учетом выданных технических условий</t>
  </si>
  <si>
    <t>110/6</t>
  </si>
  <si>
    <t>110/10</t>
  </si>
  <si>
    <t>110/10/6</t>
  </si>
  <si>
    <t>Всего</t>
  </si>
  <si>
    <t>Из них:</t>
  </si>
  <si>
    <t>По причине:</t>
  </si>
  <si>
    <t>Территориально:</t>
  </si>
  <si>
    <t>Наименование работ, месторасположение объектов</t>
  </si>
  <si>
    <t>Единица измерения</t>
  </si>
  <si>
    <t xml:space="preserve">Ввод объектов в ремонт               </t>
  </si>
  <si>
    <t>Вывод объекта из ремонта</t>
  </si>
  <si>
    <t>Кол-во</t>
  </si>
  <si>
    <t>1. Ремонт электрооборудования на ТП и РП:</t>
  </si>
  <si>
    <t>2. Ремонт строительной части ТП и РП:</t>
  </si>
  <si>
    <t>3. Ремонт и наладка  масляных выключателей</t>
  </si>
  <si>
    <t>4. Ремонт силовых трансформаторов</t>
  </si>
  <si>
    <t>Процедура технологического присоединения регламентируется следующими нормативными правовыми актами:</t>
  </si>
  <si>
    <t>Мероприятия по технологическому присоединению выполняются в следующем порядке:</t>
  </si>
  <si>
    <t>Системный оператор согласовывает технические условия на технологическое присоединение в отношении генераторов, установленная мощность которых превышает 5 МВт, и энергопринимающих устройств, максимальная мощность которых составляет не менее 670 кВт. Срок действия технических условий не может быть менее 2 лет и более 5 лет.</t>
  </si>
  <si>
    <t>ПАО "Омскшина"</t>
  </si>
  <si>
    <t>Итого ПАО "Омскшина"</t>
  </si>
  <si>
    <t>Примечание</t>
  </si>
  <si>
    <t xml:space="preserve">О вводе в ремонт и выводе из ремонта объектов электросетевого хозяйства                                                                                                   </t>
  </si>
  <si>
    <t xml:space="preserve"> ПАО "Омскшина" за</t>
  </si>
  <si>
    <t>ПАО "Омскшина"  за</t>
  </si>
  <si>
    <t xml:space="preserve">Сведения о наличии мощности, свободной для технологического присоединения к электрическим сетям                                          </t>
  </si>
  <si>
    <t xml:space="preserve"> к электрическим сетям ПАО "Омскшина"  за</t>
  </si>
  <si>
    <t xml:space="preserve">Сведения о количестве поданных заявок на технологическое присоединение                                 </t>
  </si>
  <si>
    <t>Номенклатура, Базовая единица измерения</t>
  </si>
  <si>
    <t>Электроэнергия_технологические потери, кВт.ч</t>
  </si>
  <si>
    <t>Сведения об объеме и стоимости электрической энергии (мощности), приобретенной в целях компенсации потерь электрической энергии</t>
  </si>
  <si>
    <t>за</t>
  </si>
  <si>
    <t>Подано заявок, в т.ч.:</t>
  </si>
  <si>
    <t xml:space="preserve">- на перераспределение максимальной мощности принадлежащих энергопринимающих устройств в пользу иных лиц
</t>
  </si>
  <si>
    <t>1.1.</t>
  </si>
  <si>
    <t>1.2.</t>
  </si>
  <si>
    <t>1.3.</t>
  </si>
  <si>
    <t>- на увеличение присоединенной максимальной мощности абонента</t>
  </si>
  <si>
    <r>
      <rPr>
        <b/>
        <sz val="11"/>
        <color indexed="8"/>
        <rFont val="Calibri"/>
        <family val="2"/>
        <charset val="204"/>
        <scheme val="minor"/>
      </rPr>
      <t xml:space="preserve">1. </t>
    </r>
    <r>
      <rPr>
        <sz val="11"/>
        <color indexed="8"/>
        <rFont val="Calibri"/>
        <family val="2"/>
        <charset val="204"/>
        <scheme val="minor"/>
      </rPr>
      <t>Подготовка, выдача сетевой организацией технических условий и их согласование с системным оператором (субъектом оперативно-диспетчерского управления в технологически изолированных территориальных электроэнергетических системах), а в случае выдачи технических условий электростанцией - согласование их с системным оператором (субъектом оперативно-диспетчерского управления в технологически изолированных территориальных электроэнергетических системах) и со смежными сетевыми организациями.</t>
    </r>
  </si>
  <si>
    <r>
      <rPr>
        <b/>
        <sz val="11"/>
        <color indexed="8"/>
        <rFont val="Calibri"/>
        <family val="2"/>
        <charset val="204"/>
        <scheme val="minor"/>
      </rPr>
      <t>2.</t>
    </r>
    <r>
      <rPr>
        <sz val="11"/>
        <color indexed="8"/>
        <rFont val="Calibri"/>
        <family val="2"/>
        <charset val="204"/>
        <scheme val="minor"/>
      </rPr>
      <t xml:space="preserve"> Разработка сетевой организацией проектной документации согласно обязательствам, предусмотренным техническими условиями.</t>
    </r>
  </si>
  <si>
    <r>
      <rPr>
        <b/>
        <sz val="11"/>
        <color indexed="8"/>
        <rFont val="Calibri"/>
        <family val="2"/>
        <charset val="204"/>
        <scheme val="minor"/>
      </rPr>
      <t xml:space="preserve">3. </t>
    </r>
    <r>
      <rPr>
        <sz val="11"/>
        <color indexed="8"/>
        <rFont val="Calibri"/>
        <family val="2"/>
        <charset val="204"/>
        <scheme val="minor"/>
      </rPr>
      <t>Разработка заявителем проектной документации в границах его земельного участка согласно обязательствам, предусмотренным техническими условиями, за исключением случаев, когда в соответствии с законодательством Российской Федерации о градостроительной деятельности разработка проектной документации не является обязательной.</t>
    </r>
  </si>
  <si>
    <r>
      <rPr>
        <b/>
        <sz val="11"/>
        <color indexed="8"/>
        <rFont val="Calibri"/>
        <family val="2"/>
        <charset val="204"/>
        <scheme val="minor"/>
      </rPr>
      <t xml:space="preserve">4. </t>
    </r>
    <r>
      <rPr>
        <sz val="11"/>
        <color indexed="8"/>
        <rFont val="Calibri"/>
        <family val="2"/>
        <charset val="204"/>
        <scheme val="minor"/>
      </rPr>
      <t>Выполнение технических условий заявителем и сетевой организацией, включая осуществление сетевой организацией мероприятий по подключению энергопринимающих устройств под действие аппаратуры противоаварийной и режимной автоматики в соответствии с техническими условиями.</t>
    </r>
  </si>
  <si>
    <r>
      <rPr>
        <b/>
        <sz val="11"/>
        <color indexed="8"/>
        <rFont val="Calibri"/>
        <family val="2"/>
        <charset val="204"/>
        <scheme val="minor"/>
      </rPr>
      <t xml:space="preserve">5. </t>
    </r>
    <r>
      <rPr>
        <sz val="11"/>
        <color indexed="8"/>
        <rFont val="Calibri"/>
        <family val="2"/>
        <charset val="204"/>
        <scheme val="minor"/>
      </rPr>
      <t>Проверка сетевой организацией выполнения заявителем технических условий.</t>
    </r>
  </si>
  <si>
    <r>
      <rPr>
        <b/>
        <sz val="11"/>
        <color indexed="8"/>
        <rFont val="Calibri"/>
        <family val="2"/>
        <charset val="204"/>
        <scheme val="minor"/>
      </rPr>
      <t xml:space="preserve">7. </t>
    </r>
    <r>
      <rPr>
        <sz val="11"/>
        <color indexed="8"/>
        <rFont val="Calibri"/>
        <family val="2"/>
        <charset val="204"/>
        <scheme val="minor"/>
      </rPr>
      <t>Осуществление сетевой организацией фактического присоединения объектов заявителя к электрическим сетям и включение коммутационного аппарата (фиксация коммутационного аппарата в положении "включено").</t>
    </r>
  </si>
  <si>
    <t>1. Федеральный закон от 26.03.2003 г. № 35-ФЗ "Об электроэнергетике"</t>
  </si>
  <si>
    <t xml:space="preserve">2. Постановление Правительства РФ от 27 декабря 2004 г. N 861 "Об утверждении Правил недискриминационного доступа к услугам по передаче электрической энергии и оказания этих услуг, Правил недискриминационного доступа к услугам по оперативно-диспетчерскому управлению в электроэнергетике и оказания этих услуг, Правил недискриминационного доступа к услугам администратора торговой системы оптового рынка и оказания этих услуг и Правил технологического присоединения энергопринимающих устройств потребителей электрической энергии, объектов по производству электрической энергии, а также объектов электросетевого хозяйства, принадлежащих сетевым организациям и иным лицам, к электрическим сетям"
</t>
  </si>
  <si>
    <t xml:space="preserve">3. Постановление Правительства РФ от 29 декабря 2011 г. N 1178 "О ценообразовании в области регулируемых цен (тарифов) в электроэнергетике"
</t>
  </si>
  <si>
    <t>Стоимость без НДС, руб.</t>
  </si>
  <si>
    <t>_</t>
  </si>
  <si>
    <t>по границам зон деятельности ПАО "Омскшина"</t>
  </si>
  <si>
    <t xml:space="preserve">Сведения о количестве аварийных ограничений (отключений) за                                                           </t>
  </si>
  <si>
    <t xml:space="preserve">Количество* </t>
  </si>
  <si>
    <t>Мероприятия по устранению:</t>
  </si>
  <si>
    <t>4. Приказ от 11.09.2012 г. № 209-э/1 "Об утверждении методических указаний по определению размера платы за технологическое присоединение к электрическим сетям"</t>
  </si>
  <si>
    <r>
      <rPr>
        <b/>
        <sz val="11"/>
        <rFont val="Calibri"/>
        <family val="2"/>
        <charset val="204"/>
        <scheme val="minor"/>
      </rPr>
      <t>6.</t>
    </r>
    <r>
      <rPr>
        <sz val="11"/>
        <rFont val="Calibri"/>
        <family val="2"/>
        <charset val="204"/>
        <scheme val="minor"/>
      </rPr>
      <t xml:space="preserve"> Осмотр (обследование) присоединяемых энергопринимающих устройств должностным лицом федерального органа исполнительной власти по технологическому надзору при участии сетевой организации и собственника таких устройств, а также соответствующего субъекта оперативно-диспетчерского управления в случае, если технические условия подлежат в соответствии с настоящими Правилами согласованию с таким субъектом оперативно-диспетчерского управления (для лиц, указанных в пунктах 12.1 - 14 Правил технологического присоединения). </t>
    </r>
  </si>
  <si>
    <r>
      <rPr>
        <b/>
        <sz val="11"/>
        <color indexed="8"/>
        <rFont val="Calibri"/>
        <family val="2"/>
        <charset val="204"/>
        <scheme val="minor"/>
      </rPr>
      <t>8.</t>
    </r>
    <r>
      <rPr>
        <sz val="11"/>
        <color indexed="8"/>
        <rFont val="Calibri"/>
        <family val="2"/>
        <charset val="204"/>
        <scheme val="minor"/>
      </rPr>
      <t xml:space="preserve"> По окончанию осуществления мероприятий по технологическому присоединению стороны составляют акт о технологическом присоединении, акт разграничения балансовой принадлежности, акт разграничения эксплуатационной ответственности сторон и акт согласования технологической и (или) аварийной брони (для заявителей, указанных в пункте 14(2) Правил технологического присоединения). </t>
    </r>
  </si>
  <si>
    <t>2.1.</t>
  </si>
  <si>
    <t>2.2.</t>
  </si>
  <si>
    <t>2.3.</t>
  </si>
  <si>
    <t>- на технологическое присоединение</t>
  </si>
  <si>
    <t>3.1.</t>
  </si>
  <si>
    <t>3.2.</t>
  </si>
  <si>
    <t>3.3.</t>
  </si>
  <si>
    <t>Отказано в технологическом присоединении*</t>
  </si>
  <si>
    <t xml:space="preserve">Исполнено заявок на технологическое присоединение </t>
  </si>
  <si>
    <t>по сетям 6/10 кВ</t>
  </si>
  <si>
    <t>кабельное повреждение</t>
  </si>
  <si>
    <t>станционное повреждение</t>
  </si>
  <si>
    <t>срабатывание режимной автоматики и защиты</t>
  </si>
  <si>
    <t>прочие</t>
  </si>
  <si>
    <t>Продолжительность отключения в сетях до 0,4 кВ, час</t>
  </si>
  <si>
    <t>Общая продолжительность отключения в сетях 0,4-110 кВ, час</t>
  </si>
  <si>
    <t>Объем недопоставленной электрической энергии, кВт:</t>
  </si>
  <si>
    <t>Заключено договоров, в т.ч.:</t>
  </si>
  <si>
    <t xml:space="preserve">Цена (тариф) </t>
  </si>
  <si>
    <t xml:space="preserve">Сведения о техническом состоянии электрических сетей ПАО «Омскшина» за </t>
  </si>
  <si>
    <t>(выполненные  собственными структурными подразделениями)</t>
  </si>
  <si>
    <t>Продолжительность прекращений передачи электрической энергии в работе электрических сетей 0,4-110кВ</t>
  </si>
  <si>
    <t>Аннулировано заявок, в т.ч.:</t>
  </si>
  <si>
    <t>4.1.</t>
  </si>
  <si>
    <t>4.2.</t>
  </si>
  <si>
    <t>4.3.</t>
  </si>
  <si>
    <t>5.1.</t>
  </si>
  <si>
    <t>5.2.</t>
  </si>
  <si>
    <t>5.3.</t>
  </si>
  <si>
    <t xml:space="preserve">ПАО "ОМСКШИНА" раскрывает  информацию за  </t>
  </si>
  <si>
    <r>
      <t xml:space="preserve">* - ПАО "Омскшина" приобретает электроэнергию для компенсации потерь в сетях на </t>
    </r>
    <r>
      <rPr>
        <b/>
        <sz val="11"/>
        <rFont val="Calibri"/>
        <family val="2"/>
        <charset val="204"/>
        <scheme val="minor"/>
      </rPr>
      <t>оптовом рынке</t>
    </r>
    <r>
      <rPr>
        <sz val="11"/>
        <rFont val="Calibri"/>
        <family val="2"/>
        <charset val="204"/>
        <scheme val="minor"/>
      </rPr>
      <t xml:space="preserve"> электроэнергии (мощности).</t>
    </r>
  </si>
  <si>
    <t>Период</t>
  </si>
  <si>
    <t>Наименование</t>
  </si>
  <si>
    <t>Контрагент, договор</t>
  </si>
  <si>
    <t>Центрэнерго ООО, договор от 01.01.2012 № 01ЭС-12</t>
  </si>
  <si>
    <t>II. Стандарт раскрытия информации сетевой организацией</t>
  </si>
  <si>
    <t>п. 11, а именно:</t>
  </si>
  <si>
    <t>1) абзац 14 подпункта "б"о сводных данных об аварийных отключениях в месяц по границам территориальных зон деятельности организации, вызванных авариями или внеплановыми отключениями объектов электросетевого хозяйства, с указанием даты аварийного отключения объектов электросетевого хозяйства и включения их в работу, причин аварий (по итогам расследования в установленном порядке) и мероприятий по их устранению;</t>
  </si>
  <si>
    <t>2) абзац 18 подпункта "б" о вводе в ремонт и выводе из ремонта электросетевых объектов с указанием сроков (сводная информация);</t>
  </si>
  <si>
    <t>3) подпункт в(1) о величине резервируемой максимальной мощности, определяемой в соответствии с Правилами недискриминационного доступа к услугам по передаче электрической энергии и оказания этих услуг, утвержденными постановлением Правительства Российской Федерации от 27 декабря 2004 г. N 861, в разбивке по уровням напряжения;</t>
  </si>
  <si>
    <t>4)  подпункт "е" о порядке выполнения технологических, технических и других мероприятий, связанных с технологическим присоединением к электрическим сетям, включая перечень мероприятий, необходимых для осуществления технологического присоединения к электрическим сетям, и порядок выполнения этих мероприятий с указанием ссылок на нормативные правовые акты;</t>
  </si>
  <si>
    <t>5) подпункт "е(1)" о возможности подачи заявки на осуществление технологического присоединения энергопринимающих устройств заявителей, указанных в пунктах 12(1), 13 и 14 Правил технологического присоединения энергопринимающих устройств ;</t>
  </si>
  <si>
    <t xml:space="preserve">6) абзацы 1 - 5 подпункта "в" о наличии (об отсутствии) технической возможности доступа к регулируемым товарам (работам, услугам) субъектов естественных монополий и о регистрации и ходе реализации заявок на технологическое присоединение к электрическим сетям, включая информацию, содержащую сводные данные в разрезе субъектов Российской Федерации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по сетевой компании с указанием количества: поданных заявок и объема мощности, необходимого для их удовлетворения; заключенных договоров об осуществлении технологического присоединения к электрическим сетям, содержащих сведения об объеме присоединяемой мощности, сроках и плате по каждому договору; аннулированных заявок на технологическое присоединение; выполненных присоединений и присоединенной мощности;
</t>
  </si>
  <si>
    <r>
      <t>Согласно</t>
    </r>
    <r>
      <rPr>
        <b/>
        <sz val="11"/>
        <color rgb="FF000000"/>
        <rFont val="Calibri"/>
        <family val="2"/>
        <charset val="204"/>
        <scheme val="minor"/>
      </rPr>
      <t xml:space="preserve"> Постановлению Правительства Российской Федерации №24 от 21 января 2004г.                                                                                                                   "ОБ УТВЕРЖДЕНИИ СТАНДАРТОВ РАСКРЫТИЯ ИНФОРМАЦИИ СУБЪЕКТАМИ ОПТОВОГО                                                                                                    И РОЗНИЧНЫХ РЫНКОВ ЭЛЕКТРИЧЕСКОЙ ЭНЕРГИИ"                                                                                                      </t>
    </r>
    <r>
      <rPr>
        <sz val="11"/>
        <color rgb="FF000000"/>
        <rFont val="Calibri"/>
        <family val="2"/>
        <charset val="204"/>
        <scheme val="minor"/>
      </rPr>
      <t xml:space="preserve"> 
</t>
    </r>
  </si>
  <si>
    <t xml:space="preserve">Порядок выполнения мероприятий, связанных с технологическим присоединением к электрическим сетям </t>
  </si>
  <si>
    <t>по сетям 0,4 кВ</t>
  </si>
  <si>
    <t>Недоотпуск э/э, тыс.кВт.ч</t>
  </si>
  <si>
    <t>На главную</t>
  </si>
  <si>
    <t>* - в случае отказа в подключении, приводятся причины, послужившие основанием для принятия отрицательного решения.</t>
  </si>
  <si>
    <t>Шинная-1 (ГПП-6)</t>
  </si>
  <si>
    <t>Шинная-2 (ГПП-21)</t>
  </si>
  <si>
    <t>«Черемуховская» (ГПП-15)</t>
  </si>
  <si>
    <t>http://www.omsktyre.ru/</t>
  </si>
  <si>
    <t xml:space="preserve">1) подпункт "а(1)" о расходах, связанных с осуществлением технологического присоединения, не включаемых в плату за технологическое присоединение (и подлежащих учету (учтенных) в тарифах на услуги по передаче электрической энергии), с указанием источника официального опубликования решения регулирующего органа об установлении тарифов, содержащего информацию о размере таких расходов;
</t>
  </si>
  <si>
    <t>Формы документов, доступные для скачивания, размещены на официальном сайте организации  во вкладке Партнерам\Раскрытие информации\Услуги по электроснабжению</t>
  </si>
  <si>
    <t>Приказы РЭК Омской области, устанавливающие плату за услуги в сфере электроснабжения, размещены на официальном сайте организации  во вкладке Партнерам\Раскрытие информации\Услуги по электроснабжению</t>
  </si>
  <si>
    <t>НДС, руб.</t>
  </si>
  <si>
    <t>Стоимость с НДС, руб.</t>
  </si>
  <si>
    <t>2017 г.</t>
  </si>
  <si>
    <t>Черемуховская (ГПП-15)</t>
  </si>
  <si>
    <t>I квартал</t>
  </si>
  <si>
    <t>8) подпункт "м"об объеме и стоимости электрической энергии (мощности) за расчетный период, приобретенной по каждому договору купли-продажи (поставки) электрической энергии (мощности) в целях компенсации потерь электрической энергии, заключенному с производителем электрической энергии (мощности) на розничном рынке электрической энергии, осуществляющим производство электрической энергии (мощности) на квалифицированных генерирующих объектах, функционирующих на основе использования возобновляемых источников энергии, объемы которой подтверждены сертификатом, выданным советом рынка, с указанием наименования такого производителя;</t>
  </si>
  <si>
    <t>7) подпункт "к" о лицах, намеревающихся перераспределить максимальную мощность принадлежащих им энергопринимающих устройств в пользу иных лиц</t>
  </si>
  <si>
    <t>Информация о лицах, намеревающихся перераспределить максимальную мощность принадлежащих им энергопринимающих устройств в пользу иных лиц</t>
  </si>
  <si>
    <t>За отчетный период лиц, намеревающихся перераспределить максимальную мощность принадлежащих им энергопринимающих устройств в пользу иных лиц нет.</t>
  </si>
  <si>
    <t>9)подпункт "н" о выделенных оператором подвижной радиотелефонной связи абонентских номерах и (или) об адресах электронной почты, предназначенных для направления потребителю электрической энергии (мощности), потребителю услуг по передаче электрической энергии уведомления о введении полного и (или) частичного ограничения режима потребления электрической энергии.</t>
  </si>
  <si>
    <t>Информация о выделенных оператором подвижной радиотелефонной связи абонентских номерах и (или) об адресах электронной почты, предназначенных для направления потребителю электрической энергии (мощности), потребителю услуг по передаче электрической энергии уведомления о введении полного и (или) частичного ограничения режима потребления электрической энергии</t>
  </si>
  <si>
    <t xml:space="preserve">E-mail: </t>
  </si>
  <si>
    <t>Телефон:</t>
  </si>
  <si>
    <t>solovev_sv@cordiant-oshz.ru</t>
  </si>
  <si>
    <t>Содержание:</t>
  </si>
  <si>
    <t>Дата и время:</t>
  </si>
  <si>
    <t>II квартал</t>
  </si>
  <si>
    <t>чел/ч</t>
  </si>
  <si>
    <t>8-903-925-45-01</t>
  </si>
  <si>
    <t>III квартал</t>
  </si>
  <si>
    <t>ноябрь</t>
  </si>
  <si>
    <t>ИП Петровских В.К., 130 кВт, 1 категория</t>
  </si>
  <si>
    <t>ООО "ПКЦ "Промжелдортранс" 1000 кВт, 3 категория</t>
  </si>
  <si>
    <t>ТР силового кабеля 10 кВ "Ф.6311" от ГПП-6 до ТП-44</t>
  </si>
  <si>
    <t>ТР II секции 0,4 кВ в РУ-0,4 кВ ТП-34</t>
  </si>
  <si>
    <t>ТР I секции 0,4 кВ в РУ-0,4 кВ ТП-34</t>
  </si>
  <si>
    <t>ТР ВМ яч.17 "Вв.4 на ТП-14" в РУ-10 кВ ТП-17</t>
  </si>
  <si>
    <t>ТР тран-ра Т-1 в РУ-0,4 кВ ТП-24</t>
  </si>
  <si>
    <t>ТР тран-ра Т-2 в РУ-0,4 кВ ТП-24</t>
  </si>
  <si>
    <t>ТР тран-ра Т-2 в РУ-0,4 кВ ТП-34</t>
  </si>
  <si>
    <t>ТР тран-ра Т-1 в РУ-0,4 кВ ТП-34</t>
  </si>
  <si>
    <t>ТР тран-ров Т-1 и Т-2 в тран-ных камерах ТП-15</t>
  </si>
</sst>
</file>

<file path=xl/styles.xml><?xml version="1.0" encoding="utf-8"?>
<styleSheet xmlns="http://schemas.openxmlformats.org/spreadsheetml/2006/main">
  <numFmts count="4">
    <numFmt numFmtId="164" formatCode="#,##0.000"/>
    <numFmt numFmtId="165" formatCode="0.0"/>
    <numFmt numFmtId="166" formatCode="#,##0.0"/>
    <numFmt numFmtId="167" formatCode="#,##0.00000"/>
  </numFmts>
  <fonts count="36">
    <font>
      <sz val="10"/>
      <name val="Arial"/>
    </font>
    <font>
      <sz val="11"/>
      <color theme="1"/>
      <name val="Calibri"/>
      <family val="2"/>
      <charset val="204"/>
      <scheme val="minor"/>
    </font>
    <font>
      <sz val="11"/>
      <color theme="1"/>
      <name val="Calibri"/>
      <family val="2"/>
      <charset val="204"/>
      <scheme val="minor"/>
    </font>
    <font>
      <sz val="11"/>
      <name val="Calibri"/>
      <family val="2"/>
      <charset val="204"/>
    </font>
    <font>
      <sz val="10"/>
      <name val="Arial Cyr"/>
      <charset val="204"/>
    </font>
    <font>
      <b/>
      <sz val="11"/>
      <name val="Calibri"/>
      <family val="2"/>
      <charset val="204"/>
    </font>
    <font>
      <sz val="10"/>
      <name val="Arial"/>
      <family val="2"/>
      <charset val="204"/>
    </font>
    <font>
      <b/>
      <u/>
      <sz val="11"/>
      <color indexed="12"/>
      <name val="Arial"/>
      <family val="2"/>
      <charset val="204"/>
    </font>
    <font>
      <i/>
      <sz val="11"/>
      <color indexed="8"/>
      <name val="Calibri"/>
      <family val="2"/>
      <charset val="204"/>
      <scheme val="minor"/>
    </font>
    <font>
      <sz val="11"/>
      <name val="Calibri"/>
      <family val="2"/>
      <charset val="204"/>
      <scheme val="minor"/>
    </font>
    <font>
      <i/>
      <sz val="11"/>
      <name val="Calibri"/>
      <family val="2"/>
      <charset val="204"/>
      <scheme val="minor"/>
    </font>
    <font>
      <b/>
      <sz val="11"/>
      <name val="Calibri"/>
      <family val="2"/>
      <charset val="204"/>
      <scheme val="minor"/>
    </font>
    <font>
      <sz val="11"/>
      <name val="Arial"/>
      <family val="2"/>
      <charset val="204"/>
    </font>
    <font>
      <sz val="11"/>
      <color theme="1"/>
      <name val="Calibri"/>
      <family val="2"/>
      <charset val="204"/>
    </font>
    <font>
      <b/>
      <sz val="11"/>
      <color theme="1"/>
      <name val="Calibri"/>
      <family val="2"/>
      <charset val="204"/>
      <scheme val="minor"/>
    </font>
    <font>
      <b/>
      <i/>
      <sz val="11"/>
      <name val="Calibri"/>
      <family val="2"/>
      <charset val="204"/>
      <scheme val="minor"/>
    </font>
    <font>
      <sz val="11"/>
      <color indexed="8"/>
      <name val="Calibri"/>
      <family val="2"/>
      <charset val="204"/>
      <scheme val="minor"/>
    </font>
    <font>
      <b/>
      <sz val="11"/>
      <color indexed="8"/>
      <name val="Calibri"/>
      <family val="2"/>
      <charset val="204"/>
      <scheme val="minor"/>
    </font>
    <font>
      <b/>
      <i/>
      <sz val="11"/>
      <name val="Calibri"/>
      <family val="2"/>
      <charset val="204"/>
    </font>
    <font>
      <b/>
      <sz val="11"/>
      <color theme="1"/>
      <name val="Calibri"/>
      <family val="2"/>
      <charset val="204"/>
    </font>
    <font>
      <i/>
      <sz val="11"/>
      <name val="Calibri"/>
      <family val="2"/>
      <charset val="204"/>
    </font>
    <font>
      <b/>
      <sz val="11"/>
      <color theme="0"/>
      <name val="Calibri"/>
      <family val="2"/>
      <charset val="204"/>
      <scheme val="minor"/>
    </font>
    <font>
      <sz val="11"/>
      <color rgb="FF000000"/>
      <name val="Calibri"/>
      <family val="2"/>
      <charset val="204"/>
      <scheme val="minor"/>
    </font>
    <font>
      <b/>
      <sz val="11"/>
      <color rgb="FF000000"/>
      <name val="Calibri"/>
      <family val="2"/>
      <charset val="204"/>
      <scheme val="minor"/>
    </font>
    <font>
      <b/>
      <sz val="11"/>
      <color rgb="FF000099"/>
      <name val="Calibri"/>
      <family val="2"/>
      <charset val="204"/>
      <scheme val="minor"/>
    </font>
    <font>
      <b/>
      <u/>
      <sz val="11"/>
      <color rgb="FF3333FF"/>
      <name val="Calibri"/>
      <family val="2"/>
      <charset val="204"/>
      <scheme val="minor"/>
    </font>
    <font>
      <b/>
      <sz val="11"/>
      <name val="Arial"/>
      <family val="2"/>
      <charset val="204"/>
    </font>
    <font>
      <b/>
      <i/>
      <sz val="11"/>
      <name val="Arial"/>
      <family val="2"/>
      <charset val="204"/>
    </font>
    <font>
      <sz val="11"/>
      <color indexed="9"/>
      <name val="Calibri"/>
      <family val="2"/>
      <charset val="204"/>
      <scheme val="minor"/>
    </font>
    <font>
      <i/>
      <sz val="11"/>
      <color theme="1"/>
      <name val="Calibri"/>
      <family val="2"/>
      <charset val="204"/>
      <scheme val="minor"/>
    </font>
    <font>
      <sz val="11"/>
      <color theme="0" tint="-0.34998626667073579"/>
      <name val="Calibri"/>
      <family val="2"/>
      <charset val="204"/>
      <scheme val="minor"/>
    </font>
    <font>
      <b/>
      <u/>
      <sz val="11"/>
      <color rgb="FF3333FF"/>
      <name val="Arial"/>
      <family val="2"/>
      <charset val="204"/>
    </font>
    <font>
      <b/>
      <sz val="11"/>
      <color rgb="FF3333FF"/>
      <name val="Calibri"/>
      <family val="2"/>
      <charset val="204"/>
      <scheme val="minor"/>
    </font>
    <font>
      <b/>
      <sz val="11"/>
      <color rgb="FF3333FF"/>
      <name val="Calibri"/>
      <family val="2"/>
      <charset val="204"/>
    </font>
    <font>
      <b/>
      <sz val="10"/>
      <name val="Arial"/>
      <family val="2"/>
      <charset val="204"/>
    </font>
    <font>
      <i/>
      <sz val="12"/>
      <color rgb="FF2C4C91"/>
      <name val="Calibri"/>
      <family val="2"/>
      <charset val="204"/>
    </font>
  </fonts>
  <fills count="7">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rgb="FFFFFFFF"/>
      </patternFill>
    </fill>
    <fill>
      <patternFill patternType="solid">
        <fgColor theme="3" tint="0.79998168889431442"/>
        <bgColor indexed="64"/>
      </patternFill>
    </fill>
    <fill>
      <patternFill patternType="solid">
        <fgColor theme="0" tint="-4.9989318521683403E-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0" fontId="7" fillId="0" borderId="0" applyNumberFormat="0" applyFill="0" applyBorder="0" applyAlignment="0" applyProtection="0">
      <alignment vertical="top"/>
      <protection locked="0"/>
    </xf>
    <xf numFmtId="0" fontId="4" fillId="0" borderId="0"/>
    <xf numFmtId="0" fontId="6" fillId="0" borderId="0" applyNumberFormat="0" applyFont="0" applyFill="0" applyBorder="0" applyAlignment="0" applyProtection="0">
      <alignment vertical="top"/>
    </xf>
    <xf numFmtId="0" fontId="4" fillId="0" borderId="0"/>
    <xf numFmtId="0" fontId="4" fillId="0" borderId="0"/>
  </cellStyleXfs>
  <cellXfs count="167">
    <xf numFmtId="0" fontId="0" fillId="0" borderId="0" xfId="0"/>
    <xf numFmtId="0" fontId="3" fillId="0" borderId="1" xfId="3" applyNumberFormat="1" applyFont="1" applyFill="1" applyBorder="1" applyAlignment="1" applyProtection="1">
      <alignment horizontal="left" vertical="top" wrapText="1"/>
    </xf>
    <xf numFmtId="0" fontId="5" fillId="0" borderId="0" xfId="2" applyFont="1" applyBorder="1" applyAlignment="1">
      <alignment vertical="center" wrapText="1"/>
    </xf>
    <xf numFmtId="0" fontId="9" fillId="0" borderId="1" xfId="0" applyFont="1" applyBorder="1" applyAlignment="1">
      <alignment horizontal="center" wrapText="1"/>
    </xf>
    <xf numFmtId="0" fontId="9" fillId="0" borderId="0" xfId="0" applyFont="1"/>
    <xf numFmtId="0" fontId="9" fillId="0" borderId="0" xfId="0" applyFont="1" applyAlignment="1">
      <alignment wrapText="1"/>
    </xf>
    <xf numFmtId="0" fontId="9" fillId="0" borderId="1" xfId="0" applyFont="1" applyBorder="1" applyAlignment="1">
      <alignment wrapText="1"/>
    </xf>
    <xf numFmtId="0" fontId="9" fillId="3" borderId="1" xfId="0" applyFont="1" applyFill="1" applyBorder="1" applyAlignment="1">
      <alignment wrapText="1"/>
    </xf>
    <xf numFmtId="0" fontId="5" fillId="0" borderId="0" xfId="3" applyNumberFormat="1" applyFont="1" applyFill="1" applyBorder="1" applyAlignment="1" applyProtection="1">
      <alignment horizontal="left" vertical="top"/>
    </xf>
    <xf numFmtId="0" fontId="3" fillId="0" borderId="0" xfId="3" applyNumberFormat="1" applyFont="1" applyFill="1" applyBorder="1" applyAlignment="1" applyProtection="1">
      <alignment horizontal="left" vertical="top"/>
    </xf>
    <xf numFmtId="0" fontId="3" fillId="0" borderId="0" xfId="3" applyNumberFormat="1" applyFont="1" applyFill="1" applyBorder="1" applyAlignment="1" applyProtection="1">
      <alignment vertical="top"/>
    </xf>
    <xf numFmtId="0" fontId="12" fillId="0" borderId="0" xfId="0" applyFont="1"/>
    <xf numFmtId="0" fontId="9" fillId="0" borderId="0" xfId="0" applyFont="1" applyAlignment="1">
      <alignment horizontal="left"/>
    </xf>
    <xf numFmtId="0" fontId="5" fillId="0" borderId="1" xfId="3" applyNumberFormat="1" applyFont="1" applyFill="1" applyBorder="1" applyAlignment="1" applyProtection="1">
      <alignment horizontal="left" vertical="top" wrapText="1"/>
    </xf>
    <xf numFmtId="0" fontId="18" fillId="0" borderId="1" xfId="3" applyNumberFormat="1" applyFont="1" applyFill="1" applyBorder="1" applyAlignment="1" applyProtection="1">
      <alignment horizontal="left" vertical="top" wrapText="1"/>
    </xf>
    <xf numFmtId="0" fontId="20" fillId="0" borderId="0" xfId="2" applyFont="1" applyBorder="1" applyAlignment="1">
      <alignment horizontal="left" vertical="center"/>
    </xf>
    <xf numFmtId="0" fontId="5" fillId="0" borderId="0" xfId="2" applyFont="1" applyBorder="1" applyAlignment="1">
      <alignment horizontal="center" vertical="center" wrapText="1"/>
    </xf>
    <xf numFmtId="0" fontId="9" fillId="0" borderId="0" xfId="3" applyNumberFormat="1" applyFont="1" applyFill="1" applyBorder="1" applyAlignment="1" applyProtection="1">
      <alignment vertical="top"/>
    </xf>
    <xf numFmtId="0" fontId="19" fillId="0" borderId="1" xfId="2" applyFont="1" applyFill="1" applyBorder="1" applyAlignment="1"/>
    <xf numFmtId="0" fontId="3" fillId="0" borderId="1" xfId="2" applyFont="1" applyFill="1" applyBorder="1" applyAlignment="1">
      <alignment horizontal="center" vertical="center"/>
    </xf>
    <xf numFmtId="14" fontId="3" fillId="0" borderId="1" xfId="2" applyNumberFormat="1" applyFont="1" applyFill="1" applyBorder="1" applyAlignment="1">
      <alignment horizontal="center" vertical="center"/>
    </xf>
    <xf numFmtId="0" fontId="2" fillId="0" borderId="0" xfId="0" applyFont="1" applyFill="1"/>
    <xf numFmtId="0" fontId="22" fillId="0" borderId="0" xfId="0" applyNumberFormat="1" applyFont="1" applyFill="1" applyBorder="1" applyAlignment="1" applyProtection="1">
      <alignment horizontal="justify" vertical="top" wrapText="1"/>
    </xf>
    <xf numFmtId="0" fontId="11" fillId="0" borderId="0" xfId="0" applyFont="1" applyFill="1" applyAlignment="1">
      <alignment horizontal="right"/>
    </xf>
    <xf numFmtId="0" fontId="11" fillId="0" borderId="0" xfId="0" applyFont="1" applyFill="1"/>
    <xf numFmtId="0" fontId="24" fillId="0" borderId="0" xfId="0" applyFont="1" applyFill="1"/>
    <xf numFmtId="0" fontId="14" fillId="0" borderId="0" xfId="0" applyFont="1" applyFill="1"/>
    <xf numFmtId="0" fontId="25" fillId="0" borderId="0" xfId="1" applyNumberFormat="1" applyFont="1" applyFill="1" applyBorder="1" applyAlignment="1" applyProtection="1">
      <alignment horizontal="left" vertical="top" wrapText="1"/>
    </xf>
    <xf numFmtId="0" fontId="25" fillId="0" borderId="0" xfId="0" applyFont="1" applyFill="1" applyAlignment="1">
      <alignment vertical="top"/>
    </xf>
    <xf numFmtId="0" fontId="2" fillId="0" borderId="0" xfId="0" applyFont="1" applyFill="1" applyAlignment="1">
      <alignment vertical="top"/>
    </xf>
    <xf numFmtId="0" fontId="5" fillId="0" borderId="0" xfId="3" applyNumberFormat="1" applyFont="1" applyFill="1" applyBorder="1" applyAlignment="1" applyProtection="1">
      <alignment horizontal="left" vertical="top" wrapText="1"/>
    </xf>
    <xf numFmtId="0" fontId="26" fillId="0" borderId="0" xfId="0" applyFont="1"/>
    <xf numFmtId="0" fontId="27" fillId="0" borderId="0" xfId="0" applyFont="1"/>
    <xf numFmtId="0" fontId="17" fillId="0" borderId="0" xfId="0" applyFont="1" applyAlignment="1">
      <alignment horizontal="left" wrapText="1"/>
    </xf>
    <xf numFmtId="0" fontId="17" fillId="0" borderId="0" xfId="0" applyFont="1" applyAlignment="1">
      <alignment wrapText="1"/>
    </xf>
    <xf numFmtId="0" fontId="5" fillId="0" borderId="0" xfId="2" applyFont="1" applyBorder="1" applyAlignment="1">
      <alignment horizontal="left" vertical="center" wrapText="1"/>
    </xf>
    <xf numFmtId="0" fontId="9" fillId="3" borderId="1" xfId="2" applyFont="1" applyFill="1" applyBorder="1" applyAlignment="1">
      <alignment horizontal="center" vertical="center" wrapText="1"/>
    </xf>
    <xf numFmtId="0" fontId="9" fillId="3" borderId="1" xfId="0" applyFont="1" applyFill="1" applyBorder="1" applyAlignment="1">
      <alignment horizontal="center" wrapText="1"/>
    </xf>
    <xf numFmtId="0" fontId="11" fillId="0" borderId="0" xfId="0" applyFont="1"/>
    <xf numFmtId="0" fontId="3" fillId="3" borderId="1" xfId="3" applyNumberFormat="1" applyFont="1" applyFill="1" applyBorder="1" applyAlignment="1" applyProtection="1">
      <alignment horizontal="center" vertical="top" wrapText="1"/>
    </xf>
    <xf numFmtId="0" fontId="11" fillId="0" borderId="0" xfId="4" applyFont="1" applyFill="1" applyAlignment="1" applyProtection="1">
      <alignment horizontal="right" vertical="center" wrapText="1"/>
      <protection locked="0"/>
    </xf>
    <xf numFmtId="0" fontId="11" fillId="0" borderId="0" xfId="4" applyFont="1" applyFill="1" applyAlignment="1" applyProtection="1">
      <alignment horizontal="center" vertical="center" wrapText="1"/>
      <protection locked="0"/>
    </xf>
    <xf numFmtId="0" fontId="11" fillId="0" borderId="0" xfId="4" applyFont="1" applyFill="1" applyAlignment="1" applyProtection="1">
      <alignment horizontal="left" vertical="center" wrapText="1"/>
      <protection locked="0"/>
    </xf>
    <xf numFmtId="165" fontId="9" fillId="3" borderId="1" xfId="5" applyNumberFormat="1" applyFont="1" applyFill="1" applyBorder="1" applyAlignment="1" applyProtection="1">
      <alignment horizontal="center" vertical="center" wrapText="1"/>
      <protection locked="0"/>
    </xf>
    <xf numFmtId="164" fontId="9" fillId="3" borderId="1" xfId="4" applyNumberFormat="1" applyFont="1" applyFill="1" applyBorder="1" applyAlignment="1" applyProtection="1">
      <alignment horizontal="center" vertical="center" wrapText="1"/>
    </xf>
    <xf numFmtId="0" fontId="9" fillId="0" borderId="1" xfId="0" applyFont="1" applyFill="1" applyBorder="1"/>
    <xf numFmtId="1" fontId="9" fillId="0" borderId="1" xfId="0" applyNumberFormat="1" applyFont="1" applyFill="1" applyBorder="1"/>
    <xf numFmtId="1" fontId="9" fillId="0" borderId="1" xfId="0" applyNumberFormat="1" applyFont="1" applyFill="1" applyBorder="1" applyAlignment="1">
      <alignment horizontal="center"/>
    </xf>
    <xf numFmtId="165" fontId="9" fillId="0" borderId="1" xfId="0" applyNumberFormat="1" applyFont="1" applyFill="1" applyBorder="1"/>
    <xf numFmtId="0" fontId="28" fillId="0" borderId="0" xfId="0" applyFont="1" applyFill="1" applyBorder="1"/>
    <xf numFmtId="165" fontId="28" fillId="0" borderId="0" xfId="0" applyNumberFormat="1" applyFont="1" applyFill="1" applyBorder="1"/>
    <xf numFmtId="1" fontId="28" fillId="0" borderId="0" xfId="0" applyNumberFormat="1" applyFont="1" applyFill="1" applyBorder="1"/>
    <xf numFmtId="0" fontId="17" fillId="0" borderId="0" xfId="0" applyFont="1" applyAlignment="1">
      <alignment horizontal="justify"/>
    </xf>
    <xf numFmtId="0" fontId="9" fillId="0" borderId="0" xfId="0" applyFont="1" applyAlignment="1">
      <alignment horizontal="justify"/>
    </xf>
    <xf numFmtId="0" fontId="11" fillId="0" borderId="0" xfId="4" applyFont="1" applyFill="1" applyAlignment="1" applyProtection="1">
      <alignment vertical="center" wrapText="1"/>
      <protection locked="0"/>
    </xf>
    <xf numFmtId="0" fontId="11" fillId="6" borderId="1" xfId="0" applyFont="1" applyFill="1" applyBorder="1" applyAlignment="1">
      <alignment horizontal="center" vertical="top"/>
    </xf>
    <xf numFmtId="0" fontId="11" fillId="6" borderId="1" xfId="0" applyFont="1" applyFill="1" applyBorder="1" applyAlignment="1">
      <alignment vertical="top" wrapText="1"/>
    </xf>
    <xf numFmtId="0" fontId="11" fillId="6" borderId="1" xfId="0" applyFont="1" applyFill="1" applyBorder="1" applyAlignment="1">
      <alignment horizontal="center"/>
    </xf>
    <xf numFmtId="0" fontId="9" fillId="0" borderId="1" xfId="0" applyFont="1" applyFill="1" applyBorder="1" applyAlignment="1">
      <alignment horizontal="center" vertical="top"/>
    </xf>
    <xf numFmtId="49" fontId="9" fillId="0" borderId="1" xfId="0" applyNumberFormat="1" applyFont="1" applyFill="1" applyBorder="1" applyAlignment="1">
      <alignment vertical="top" wrapText="1"/>
    </xf>
    <xf numFmtId="0" fontId="9" fillId="0" borderId="1" xfId="0" applyFont="1" applyFill="1" applyBorder="1" applyAlignment="1">
      <alignment horizontal="center"/>
    </xf>
    <xf numFmtId="0" fontId="9" fillId="0" borderId="0" xfId="0" applyFont="1" applyAlignment="1">
      <alignment vertical="top"/>
    </xf>
    <xf numFmtId="0" fontId="2" fillId="3" borderId="1" xfId="0" applyFont="1" applyFill="1" applyBorder="1" applyAlignment="1">
      <alignment horizontal="left" vertical="center" wrapText="1"/>
    </xf>
    <xf numFmtId="0" fontId="2" fillId="4" borderId="1" xfId="0" applyFont="1" applyFill="1" applyBorder="1" applyAlignment="1">
      <alignment horizontal="left" vertical="top" wrapText="1" indent="1"/>
    </xf>
    <xf numFmtId="4" fontId="2" fillId="4" borderId="1" xfId="0" applyNumberFormat="1" applyFont="1" applyFill="1" applyBorder="1" applyAlignment="1">
      <alignment horizontal="right" vertical="top" wrapText="1"/>
    </xf>
    <xf numFmtId="164" fontId="2" fillId="4" borderId="1" xfId="0" applyNumberFormat="1" applyFont="1" applyFill="1" applyBorder="1" applyAlignment="1">
      <alignment horizontal="right" vertical="top" wrapText="1"/>
    </xf>
    <xf numFmtId="0" fontId="2" fillId="4" borderId="1" xfId="0" applyFont="1" applyFill="1" applyBorder="1" applyAlignment="1">
      <alignment horizontal="left" vertical="top" wrapText="1" indent="2"/>
    </xf>
    <xf numFmtId="167" fontId="2" fillId="4" borderId="1" xfId="0" applyNumberFormat="1" applyFont="1" applyFill="1" applyBorder="1" applyAlignment="1">
      <alignment horizontal="right" vertical="top" wrapText="1"/>
    </xf>
    <xf numFmtId="0" fontId="11" fillId="0" borderId="0" xfId="0" applyFont="1" applyAlignment="1">
      <alignment horizontal="right" vertical="center" wrapText="1"/>
    </xf>
    <xf numFmtId="0" fontId="11" fillId="0" borderId="0" xfId="0" applyFont="1" applyAlignment="1">
      <alignment horizontal="left" vertical="center" wrapText="1"/>
    </xf>
    <xf numFmtId="0" fontId="21" fillId="0" borderId="0" xfId="0" applyFont="1" applyBorder="1" applyAlignment="1">
      <alignment horizontal="left" vertical="center" wrapText="1"/>
    </xf>
    <xf numFmtId="0" fontId="2" fillId="4" borderId="1" xfId="0" applyFont="1" applyFill="1" applyBorder="1" applyAlignment="1">
      <alignment vertical="top" wrapText="1"/>
    </xf>
    <xf numFmtId="0" fontId="30" fillId="0" borderId="0" xfId="0" applyFont="1" applyBorder="1" applyAlignment="1">
      <alignment horizontal="left"/>
    </xf>
    <xf numFmtId="0" fontId="5" fillId="0" borderId="5" xfId="3" applyNumberFormat="1" applyFont="1" applyFill="1" applyBorder="1" applyAlignment="1" applyProtection="1">
      <alignment horizontal="center" vertical="top" wrapText="1"/>
    </xf>
    <xf numFmtId="0" fontId="11" fillId="0" borderId="5" xfId="4" applyFont="1" applyFill="1" applyBorder="1" applyAlignment="1" applyProtection="1">
      <alignment horizontal="center" vertical="center" wrapText="1"/>
      <protection locked="0"/>
    </xf>
    <xf numFmtId="0" fontId="7" fillId="0" borderId="0" xfId="1" applyAlignment="1" applyProtection="1"/>
    <xf numFmtId="0" fontId="14" fillId="4" borderId="1" xfId="0" applyFont="1" applyFill="1" applyBorder="1" applyAlignment="1">
      <alignment vertical="top" wrapText="1"/>
    </xf>
    <xf numFmtId="14" fontId="13" fillId="0" borderId="1" xfId="2" applyNumberFormat="1" applyFont="1" applyFill="1" applyBorder="1" applyAlignment="1">
      <alignment horizontal="center"/>
    </xf>
    <xf numFmtId="4" fontId="2" fillId="4" borderId="1" xfId="0" applyNumberFormat="1" applyFont="1" applyFill="1" applyBorder="1" applyAlignment="1">
      <alignment horizontal="left" vertical="top" indent="2"/>
    </xf>
    <xf numFmtId="0" fontId="7" fillId="0" borderId="0" xfId="1" applyFill="1" applyAlignment="1" applyProtection="1">
      <alignment vertical="center" wrapText="1"/>
    </xf>
    <xf numFmtId="0" fontId="9" fillId="0" borderId="1" xfId="3" applyNumberFormat="1" applyFont="1" applyFill="1" applyBorder="1" applyAlignment="1" applyProtection="1">
      <alignment vertical="center"/>
    </xf>
    <xf numFmtId="166" fontId="3" fillId="0" borderId="1" xfId="2" applyNumberFormat="1" applyFont="1" applyFill="1" applyBorder="1" applyAlignment="1">
      <alignment horizontal="center" vertical="center"/>
    </xf>
    <xf numFmtId="0" fontId="32" fillId="0" borderId="5" xfId="0" applyFont="1" applyFill="1" applyBorder="1" applyAlignment="1">
      <alignment horizontal="center"/>
    </xf>
    <xf numFmtId="0" fontId="32" fillId="0" borderId="5" xfId="0" applyFont="1" applyBorder="1" applyAlignment="1">
      <alignment horizontal="center" wrapText="1"/>
    </xf>
    <xf numFmtId="0" fontId="33" fillId="0" borderId="5" xfId="2" applyFont="1" applyBorder="1" applyAlignment="1">
      <alignment horizontal="center" vertical="center" wrapText="1"/>
    </xf>
    <xf numFmtId="0" fontId="32" fillId="0" borderId="5" xfId="4" applyFont="1" applyFill="1" applyBorder="1" applyAlignment="1" applyProtection="1">
      <alignment horizontal="center" vertical="center" wrapText="1"/>
      <protection locked="0"/>
    </xf>
    <xf numFmtId="0" fontId="32" fillId="0" borderId="5" xfId="0" applyFont="1" applyBorder="1" applyAlignment="1">
      <alignment horizontal="center" vertical="center" wrapText="1"/>
    </xf>
    <xf numFmtId="0" fontId="3" fillId="0" borderId="1" xfId="2" applyFont="1" applyFill="1" applyBorder="1" applyAlignment="1">
      <alignment horizontal="left" vertical="center"/>
    </xf>
    <xf numFmtId="0" fontId="25" fillId="0" borderId="0" xfId="1" applyNumberFormat="1" applyFont="1" applyFill="1" applyBorder="1" applyAlignment="1" applyProtection="1">
      <alignment horizontal="left" vertical="top" wrapText="1"/>
    </xf>
    <xf numFmtId="166" fontId="13" fillId="0" borderId="1" xfId="2" applyNumberFormat="1" applyFont="1" applyFill="1" applyBorder="1" applyAlignment="1">
      <alignment horizontal="center" vertical="center"/>
    </xf>
    <xf numFmtId="0" fontId="0" fillId="0" borderId="0" xfId="0" applyBorder="1"/>
    <xf numFmtId="0" fontId="6" fillId="0" borderId="0" xfId="0" applyFont="1" applyBorder="1"/>
    <xf numFmtId="0" fontId="34" fillId="0" borderId="0" xfId="0" applyFont="1" applyBorder="1"/>
    <xf numFmtId="0" fontId="5" fillId="2" borderId="1" xfId="3" applyNumberFormat="1" applyFont="1" applyFill="1" applyBorder="1" applyAlignment="1" applyProtection="1">
      <alignment wrapText="1"/>
    </xf>
    <xf numFmtId="0" fontId="19" fillId="2" borderId="1" xfId="3" applyNumberFormat="1" applyFont="1" applyFill="1" applyBorder="1" applyAlignment="1" applyProtection="1">
      <alignment wrapText="1"/>
    </xf>
    <xf numFmtId="0" fontId="5" fillId="0" borderId="1" xfId="3" applyNumberFormat="1" applyFont="1" applyFill="1" applyBorder="1" applyAlignment="1" applyProtection="1">
      <alignment wrapText="1"/>
    </xf>
    <xf numFmtId="0" fontId="3" fillId="2" borderId="1" xfId="3" applyNumberFormat="1" applyFont="1" applyFill="1" applyBorder="1" applyAlignment="1" applyProtection="1">
      <alignment wrapText="1"/>
    </xf>
    <xf numFmtId="0" fontId="13" fillId="2" borderId="1" xfId="3" applyNumberFormat="1" applyFont="1" applyFill="1" applyBorder="1" applyAlignment="1" applyProtection="1">
      <alignment wrapText="1"/>
    </xf>
    <xf numFmtId="0" fontId="3" fillId="0" borderId="1" xfId="3" applyNumberFormat="1" applyFont="1" applyFill="1" applyBorder="1" applyAlignment="1" applyProtection="1">
      <alignment wrapText="1"/>
    </xf>
    <xf numFmtId="0" fontId="13" fillId="0" borderId="1" xfId="2" applyFont="1" applyFill="1" applyBorder="1" applyAlignment="1"/>
    <xf numFmtId="0" fontId="13" fillId="0" borderId="1" xfId="2" applyFont="1" applyFill="1" applyBorder="1" applyAlignment="1">
      <alignment horizontal="center" vertical="center"/>
    </xf>
    <xf numFmtId="166" fontId="3" fillId="0" borderId="1" xfId="2" applyNumberFormat="1" applyFont="1" applyFill="1" applyBorder="1" applyAlignment="1">
      <alignment horizontal="center"/>
    </xf>
    <xf numFmtId="0" fontId="5" fillId="0" borderId="1" xfId="2" applyFont="1" applyFill="1" applyBorder="1" applyAlignment="1"/>
    <xf numFmtId="0" fontId="5" fillId="0" borderId="1" xfId="2" applyFont="1" applyFill="1" applyBorder="1" applyAlignment="1">
      <alignment horizontal="center"/>
    </xf>
    <xf numFmtId="166" fontId="5" fillId="0" borderId="1" xfId="2" applyNumberFormat="1" applyFont="1" applyFill="1" applyBorder="1" applyAlignment="1">
      <alignment horizontal="center"/>
    </xf>
    <xf numFmtId="0" fontId="3" fillId="0" borderId="1" xfId="2" applyFont="1" applyFill="1" applyBorder="1" applyAlignment="1">
      <alignment horizontal="left"/>
    </xf>
    <xf numFmtId="0" fontId="3" fillId="0" borderId="1" xfId="2" applyFont="1" applyFill="1" applyBorder="1" applyAlignment="1">
      <alignment horizontal="center"/>
    </xf>
    <xf numFmtId="0" fontId="5" fillId="0" borderId="2" xfId="2" applyFont="1" applyFill="1" applyBorder="1" applyAlignment="1">
      <alignment wrapText="1"/>
    </xf>
    <xf numFmtId="0" fontId="5" fillId="0" borderId="2" xfId="2" applyFont="1" applyFill="1" applyBorder="1" applyAlignment="1"/>
    <xf numFmtId="0" fontId="25" fillId="0" borderId="0" xfId="1" applyNumberFormat="1" applyFont="1" applyFill="1" applyBorder="1" applyAlignment="1" applyProtection="1">
      <alignment horizontal="left" vertical="top" wrapText="1"/>
    </xf>
    <xf numFmtId="0" fontId="22" fillId="0" borderId="0" xfId="0" applyNumberFormat="1" applyFont="1" applyFill="1" applyBorder="1" applyAlignment="1" applyProtection="1">
      <alignment horizontal="center" vertical="center" wrapText="1"/>
    </xf>
    <xf numFmtId="0" fontId="31" fillId="0" borderId="0" xfId="1" applyFont="1" applyAlignment="1" applyProtection="1">
      <alignment horizontal="right"/>
    </xf>
    <xf numFmtId="0" fontId="9" fillId="3" borderId="6"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10" fillId="0" borderId="0" xfId="0" applyFont="1" applyBorder="1" applyAlignment="1">
      <alignment horizontal="center" wrapText="1"/>
    </xf>
    <xf numFmtId="0" fontId="5" fillId="0" borderId="0" xfId="3" applyNumberFormat="1" applyFont="1" applyFill="1" applyBorder="1" applyAlignment="1" applyProtection="1">
      <alignment horizontal="right" vertical="top" wrapText="1"/>
    </xf>
    <xf numFmtId="0" fontId="3" fillId="0" borderId="2" xfId="3" applyNumberFormat="1" applyFont="1" applyFill="1" applyBorder="1" applyAlignment="1" applyProtection="1">
      <alignment horizontal="left" vertical="top" wrapText="1"/>
    </xf>
    <xf numFmtId="0" fontId="3" fillId="0" borderId="3" xfId="3" applyNumberFormat="1" applyFont="1" applyFill="1" applyBorder="1" applyAlignment="1" applyProtection="1">
      <alignment horizontal="left" vertical="top" wrapText="1"/>
    </xf>
    <xf numFmtId="0" fontId="3" fillId="0" borderId="4" xfId="3" applyNumberFormat="1" applyFont="1" applyFill="1" applyBorder="1" applyAlignment="1" applyProtection="1">
      <alignment horizontal="left" vertical="top" wrapText="1"/>
    </xf>
    <xf numFmtId="0" fontId="8" fillId="0" borderId="0" xfId="0" applyFont="1" applyAlignment="1">
      <alignment horizontal="center" wrapText="1"/>
    </xf>
    <xf numFmtId="0" fontId="17" fillId="0" borderId="0" xfId="0" applyFont="1" applyAlignment="1">
      <alignment horizontal="right" wrapText="1"/>
    </xf>
    <xf numFmtId="0" fontId="5" fillId="0" borderId="0" xfId="3" applyNumberFormat="1" applyFont="1" applyFill="1" applyBorder="1" applyAlignment="1" applyProtection="1">
      <alignment horizontal="center" vertical="top" wrapText="1"/>
    </xf>
    <xf numFmtId="0" fontId="3" fillId="3" borderId="1" xfId="3" applyNumberFormat="1" applyFont="1" applyFill="1" applyBorder="1" applyAlignment="1" applyProtection="1">
      <alignment horizontal="center" vertical="top"/>
    </xf>
    <xf numFmtId="0" fontId="3" fillId="3" borderId="6" xfId="3" applyNumberFormat="1" applyFont="1" applyFill="1" applyBorder="1" applyAlignment="1" applyProtection="1">
      <alignment horizontal="center" vertical="center" wrapText="1"/>
    </xf>
    <xf numFmtId="0" fontId="3" fillId="3" borderId="7" xfId="3" applyNumberFormat="1" applyFont="1" applyFill="1" applyBorder="1" applyAlignment="1" applyProtection="1">
      <alignment horizontal="center" vertical="center" wrapText="1"/>
    </xf>
    <xf numFmtId="0" fontId="9" fillId="3" borderId="1" xfId="0" applyFont="1" applyFill="1" applyBorder="1" applyAlignment="1">
      <alignment horizontal="center" vertical="center" wrapText="1"/>
    </xf>
    <xf numFmtId="0" fontId="5" fillId="0" borderId="0" xfId="2" applyFont="1" applyBorder="1" applyAlignment="1">
      <alignment horizontal="center" vertical="center" wrapText="1"/>
    </xf>
    <xf numFmtId="0" fontId="20" fillId="0" borderId="0" xfId="2" applyFont="1" applyBorder="1" applyAlignment="1">
      <alignment horizontal="center" vertical="center"/>
    </xf>
    <xf numFmtId="0" fontId="5" fillId="0" borderId="0" xfId="2" applyFont="1" applyBorder="1" applyAlignment="1">
      <alignment horizontal="right" vertical="center" wrapText="1"/>
    </xf>
    <xf numFmtId="0" fontId="11" fillId="0" borderId="0" xfId="4" applyFont="1" applyFill="1" applyAlignment="1" applyProtection="1">
      <alignment horizontal="center" vertical="center" wrapText="1"/>
      <protection locked="0"/>
    </xf>
    <xf numFmtId="0" fontId="11" fillId="0" borderId="5" xfId="4" applyFont="1" applyFill="1" applyBorder="1" applyAlignment="1" applyProtection="1">
      <alignment horizontal="left" vertical="center" wrapText="1"/>
      <protection locked="0"/>
    </xf>
    <xf numFmtId="0" fontId="9" fillId="3" borderId="6" xfId="5" applyFont="1" applyFill="1" applyBorder="1" applyAlignment="1" applyProtection="1">
      <alignment horizontal="center" vertical="center" wrapText="1"/>
      <protection locked="0"/>
    </xf>
    <xf numFmtId="0" fontId="9" fillId="3" borderId="7" xfId="5" applyFont="1" applyFill="1" applyBorder="1" applyAlignment="1" applyProtection="1">
      <alignment horizontal="center" vertical="center" wrapText="1"/>
      <protection locked="0"/>
    </xf>
    <xf numFmtId="0" fontId="9" fillId="3" borderId="2" xfId="5" applyFont="1" applyFill="1" applyBorder="1" applyAlignment="1" applyProtection="1">
      <alignment horizontal="center" vertical="center" wrapText="1"/>
      <protection locked="0"/>
    </xf>
    <xf numFmtId="0" fontId="9" fillId="3" borderId="3" xfId="5" applyFont="1" applyFill="1" applyBorder="1" applyAlignment="1" applyProtection="1">
      <alignment horizontal="center" vertical="center" wrapText="1"/>
      <protection locked="0"/>
    </xf>
    <xf numFmtId="164" fontId="9" fillId="3" borderId="2" xfId="4" applyNumberFormat="1" applyFont="1" applyFill="1" applyBorder="1" applyAlignment="1" applyProtection="1">
      <alignment horizontal="center" vertical="center" wrapText="1"/>
      <protection locked="0"/>
    </xf>
    <xf numFmtId="164" fontId="9" fillId="3" borderId="4" xfId="4" applyNumberFormat="1" applyFont="1" applyFill="1" applyBorder="1" applyAlignment="1" applyProtection="1">
      <alignment horizontal="center" vertical="center" wrapText="1"/>
      <protection locked="0"/>
    </xf>
    <xf numFmtId="164" fontId="9" fillId="3" borderId="6" xfId="4" applyNumberFormat="1" applyFont="1" applyFill="1" applyBorder="1" applyAlignment="1" applyProtection="1">
      <alignment horizontal="center" vertical="center" wrapText="1"/>
    </xf>
    <xf numFmtId="164" fontId="9" fillId="3" borderId="7" xfId="4" applyNumberFormat="1" applyFont="1" applyFill="1" applyBorder="1" applyAlignment="1" applyProtection="1">
      <alignment horizontal="center" vertical="center" wrapText="1"/>
    </xf>
    <xf numFmtId="0" fontId="11" fillId="0" borderId="0" xfId="4" applyFont="1" applyFill="1" applyAlignment="1" applyProtection="1">
      <alignment horizontal="right" vertical="center" wrapText="1"/>
      <protection locked="0"/>
    </xf>
    <xf numFmtId="0" fontId="17" fillId="0" borderId="0" xfId="0" applyFont="1" applyAlignment="1">
      <alignment horizontal="justify"/>
    </xf>
    <xf numFmtId="0" fontId="16" fillId="0" borderId="0" xfId="0" applyFont="1" applyAlignment="1">
      <alignment horizontal="justify" vertical="top" wrapText="1"/>
    </xf>
    <xf numFmtId="0" fontId="9" fillId="0" borderId="0" xfId="0" applyFont="1" applyAlignment="1">
      <alignment horizontal="justify" vertical="top" wrapText="1"/>
    </xf>
    <xf numFmtId="0" fontId="17" fillId="5" borderId="0" xfId="0" applyFont="1" applyFill="1" applyAlignment="1">
      <alignment horizontal="right" wrapText="1"/>
    </xf>
    <xf numFmtId="0" fontId="16" fillId="0" borderId="0" xfId="0" applyFont="1" applyAlignment="1">
      <alignment horizontal="left" vertical="top" wrapText="1"/>
    </xf>
    <xf numFmtId="0" fontId="11" fillId="0" borderId="0" xfId="0" applyFont="1" applyAlignment="1">
      <alignment horizontal="center" vertical="top" wrapText="1"/>
    </xf>
    <xf numFmtId="0" fontId="17" fillId="5" borderId="0" xfId="0" applyFont="1" applyFill="1" applyAlignment="1">
      <alignment horizontal="justify"/>
    </xf>
    <xf numFmtId="0" fontId="15" fillId="0" borderId="0" xfId="1" applyFont="1" applyAlignment="1" applyProtection="1">
      <alignment horizontal="left" wrapText="1"/>
    </xf>
    <xf numFmtId="0" fontId="15" fillId="0" borderId="0" xfId="1" applyFont="1" applyAlignment="1" applyProtection="1">
      <alignment horizontal="left" vertical="top" wrapText="1"/>
    </xf>
    <xf numFmtId="0" fontId="9" fillId="0" borderId="1" xfId="0" applyFont="1" applyFill="1" applyBorder="1" applyAlignment="1">
      <alignment horizontal="center" vertical="top" wrapText="1"/>
    </xf>
    <xf numFmtId="0" fontId="11" fillId="6" borderId="1" xfId="0" applyFont="1" applyFill="1" applyBorder="1" applyAlignment="1">
      <alignment horizontal="center" vertical="top" wrapText="1"/>
    </xf>
    <xf numFmtId="0" fontId="29" fillId="0" borderId="0" xfId="0" applyFont="1" applyAlignment="1">
      <alignment horizontal="left" vertical="top" wrapText="1"/>
    </xf>
    <xf numFmtId="0" fontId="9" fillId="3" borderId="1" xfId="5" applyFont="1" applyFill="1" applyBorder="1" applyAlignment="1" applyProtection="1">
      <alignment horizontal="center" vertical="center" wrapText="1"/>
      <protection locked="0"/>
    </xf>
    <xf numFmtId="0" fontId="9" fillId="0" borderId="2" xfId="0" applyFont="1" applyFill="1" applyBorder="1" applyAlignment="1">
      <alignment horizontal="center" vertical="top" wrapText="1"/>
    </xf>
    <xf numFmtId="0" fontId="9" fillId="0" borderId="4" xfId="0" applyFont="1" applyFill="1" applyBorder="1" applyAlignment="1">
      <alignment horizontal="center" vertical="top" wrapText="1"/>
    </xf>
    <xf numFmtId="0" fontId="1" fillId="3"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11" fillId="0" borderId="0" xfId="0" applyFont="1" applyAlignment="1">
      <alignment horizontal="center" vertical="center" wrapText="1"/>
    </xf>
    <xf numFmtId="0" fontId="9" fillId="0" borderId="0" xfId="0" applyFont="1" applyAlignment="1">
      <alignment horizontal="left" vertical="top" wrapText="1"/>
    </xf>
    <xf numFmtId="0" fontId="31" fillId="0" borderId="0" xfId="1" applyFont="1" applyAlignment="1" applyProtection="1">
      <alignment horizontal="left" vertical="top"/>
    </xf>
    <xf numFmtId="0" fontId="0" fillId="0" borderId="0" xfId="0" applyAlignment="1">
      <alignment horizontal="left" vertical="top" wrapText="1"/>
    </xf>
    <xf numFmtId="0" fontId="11" fillId="0" borderId="0" xfId="0" applyFont="1" applyBorder="1" applyAlignment="1">
      <alignment horizontal="center" vertical="center" wrapText="1"/>
    </xf>
    <xf numFmtId="0" fontId="31" fillId="0" borderId="0" xfId="1" applyFont="1" applyBorder="1" applyAlignment="1" applyProtection="1">
      <alignment horizontal="left" vertical="top"/>
    </xf>
    <xf numFmtId="0" fontId="35" fillId="0" borderId="0" xfId="0" applyFont="1" applyAlignment="1">
      <alignment horizontal="center"/>
    </xf>
  </cellXfs>
  <cellStyles count="6">
    <cellStyle name="Гиперссылка" xfId="1" builtinId="8"/>
    <cellStyle name="Обычный" xfId="0" builtinId="0"/>
    <cellStyle name="Обычный 3" xfId="2"/>
    <cellStyle name="Обычный 4 3" xfId="3"/>
    <cellStyle name="Обычный_ГорЭС" xfId="4"/>
    <cellStyle name="Обычный_МЭС" xfId="5"/>
  </cellStyles>
  <dxfs count="0"/>
  <tableStyles count="0" defaultTableStyle="TableStyleMedium9" defaultPivotStyle="PivotStyleLight16"/>
  <colors>
    <mruColors>
      <color rgb="FF00FFCC"/>
      <color rgb="FFFF66FF"/>
      <color rgb="FFFF0066"/>
      <color rgb="FF3333FF"/>
      <color rgb="FFCCCCFF"/>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omsktyre.ru/" TargetMode="External"/><Relationship Id="rId1" Type="http://schemas.openxmlformats.org/officeDocument/2006/relationships/hyperlink" Target="http://www.omsktyre.ru/"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pageSetUpPr fitToPage="1"/>
  </sheetPr>
  <dimension ref="A1:D27"/>
  <sheetViews>
    <sheetView showGridLines="0" tabSelected="1" view="pageBreakPreview" topLeftCell="A19" zoomScaleSheetLayoutView="100" workbookViewId="0">
      <selection activeCell="A36" sqref="A36"/>
    </sheetView>
  </sheetViews>
  <sheetFormatPr defaultRowHeight="15"/>
  <cols>
    <col min="1" max="1" width="98" style="21" customWidth="1"/>
    <col min="2" max="2" width="11.28515625" style="21" customWidth="1"/>
    <col min="3" max="3" width="7.5703125" style="21" customWidth="1"/>
    <col min="4" max="4" width="9.140625" style="21" hidden="1" customWidth="1"/>
    <col min="5" max="16384" width="9.140625" style="21"/>
  </cols>
  <sheetData>
    <row r="1" spans="1:4" ht="48" customHeight="1">
      <c r="A1" s="110" t="s">
        <v>113</v>
      </c>
      <c r="B1" s="110"/>
      <c r="C1" s="110"/>
      <c r="D1" s="110"/>
    </row>
    <row r="2" spans="1:4" ht="15.75" customHeight="1">
      <c r="A2" s="22"/>
    </row>
    <row r="3" spans="1:4" s="24" customFormat="1">
      <c r="A3" s="23" t="s">
        <v>99</v>
      </c>
      <c r="B3" s="82" t="s">
        <v>146</v>
      </c>
      <c r="C3" s="24" t="s">
        <v>128</v>
      </c>
    </row>
    <row r="4" spans="1:4" s="26" customFormat="1" ht="15.75" customHeight="1">
      <c r="A4" s="25"/>
    </row>
    <row r="5" spans="1:4" s="24" customFormat="1" ht="15.75" customHeight="1">
      <c r="A5" s="24" t="s">
        <v>105</v>
      </c>
    </row>
    <row r="6" spans="1:4" s="24" customFormat="1" ht="15.75" customHeight="1">
      <c r="A6" s="24" t="s">
        <v>106</v>
      </c>
    </row>
    <row r="7" spans="1:4" s="24" customFormat="1" ht="9.9499999999999993" customHeight="1"/>
    <row r="8" spans="1:4" s="24" customFormat="1" ht="64.5" customHeight="1">
      <c r="A8" s="109" t="s">
        <v>123</v>
      </c>
      <c r="B8" s="109"/>
      <c r="C8" s="109"/>
    </row>
    <row r="9" spans="1:4" s="24" customFormat="1" ht="9.9499999999999993" customHeight="1"/>
    <row r="10" spans="1:4" s="28" customFormat="1" ht="65.25" customHeight="1">
      <c r="A10" s="109" t="s">
        <v>107</v>
      </c>
      <c r="B10" s="109"/>
      <c r="C10" s="109"/>
      <c r="D10" s="109"/>
    </row>
    <row r="11" spans="1:4" s="28" customFormat="1" ht="9.9499999999999993" customHeight="1">
      <c r="A11" s="27"/>
      <c r="B11" s="27"/>
      <c r="C11" s="27"/>
      <c r="D11" s="27"/>
    </row>
    <row r="12" spans="1:4" s="28" customFormat="1" ht="34.5" customHeight="1">
      <c r="A12" s="109" t="s">
        <v>108</v>
      </c>
      <c r="B12" s="109"/>
      <c r="C12" s="109"/>
      <c r="D12" s="109"/>
    </row>
    <row r="13" spans="1:4" s="28" customFormat="1" ht="9.9499999999999993" customHeight="1">
      <c r="A13" s="27"/>
      <c r="B13" s="27"/>
      <c r="C13" s="27"/>
      <c r="D13" s="27"/>
    </row>
    <row r="14" spans="1:4" s="28" customFormat="1" ht="49.5" customHeight="1">
      <c r="A14" s="109" t="s">
        <v>109</v>
      </c>
      <c r="B14" s="109"/>
      <c r="C14" s="109"/>
      <c r="D14" s="109"/>
    </row>
    <row r="15" spans="1:4" s="28" customFormat="1" ht="9.9499999999999993" customHeight="1">
      <c r="A15" s="27"/>
      <c r="B15" s="27"/>
      <c r="C15" s="27"/>
      <c r="D15" s="27"/>
    </row>
    <row r="16" spans="1:4" s="28" customFormat="1" ht="63.75" customHeight="1">
      <c r="A16" s="109" t="s">
        <v>110</v>
      </c>
      <c r="B16" s="109"/>
      <c r="C16" s="109"/>
      <c r="D16" s="109"/>
    </row>
    <row r="17" spans="1:4" s="28" customFormat="1" ht="9.9499999999999993" customHeight="1">
      <c r="A17" s="27"/>
      <c r="B17" s="27"/>
      <c r="C17" s="27"/>
      <c r="D17" s="27"/>
    </row>
    <row r="18" spans="1:4" s="28" customFormat="1" ht="50.25" customHeight="1">
      <c r="A18" s="109" t="s">
        <v>111</v>
      </c>
      <c r="B18" s="109"/>
      <c r="C18" s="109"/>
      <c r="D18" s="109"/>
    </row>
    <row r="19" spans="1:4" s="28" customFormat="1" ht="9.9499999999999993" customHeight="1">
      <c r="A19" s="27"/>
      <c r="B19" s="27"/>
      <c r="C19" s="27"/>
      <c r="D19" s="27"/>
    </row>
    <row r="20" spans="1:4" s="28" customFormat="1" ht="140.25" customHeight="1">
      <c r="A20" s="109" t="s">
        <v>112</v>
      </c>
      <c r="B20" s="109"/>
      <c r="C20" s="109"/>
      <c r="D20" s="109"/>
    </row>
    <row r="21" spans="1:4" s="28" customFormat="1" ht="5.25" customHeight="1">
      <c r="A21" s="88"/>
      <c r="B21" s="88"/>
      <c r="C21" s="88"/>
      <c r="D21" s="88"/>
    </row>
    <row r="22" spans="1:4" s="28" customFormat="1" ht="35.25" customHeight="1">
      <c r="A22" s="109" t="s">
        <v>132</v>
      </c>
      <c r="B22" s="109"/>
      <c r="C22" s="109"/>
      <c r="D22" s="109"/>
    </row>
    <row r="23" spans="1:4" s="28" customFormat="1" ht="8.25" customHeight="1">
      <c r="A23" s="88"/>
      <c r="B23" s="88"/>
      <c r="C23" s="88"/>
      <c r="D23" s="88"/>
    </row>
    <row r="24" spans="1:4" s="28" customFormat="1" ht="103.5" customHeight="1">
      <c r="A24" s="109" t="s">
        <v>131</v>
      </c>
      <c r="B24" s="109"/>
      <c r="C24" s="109"/>
      <c r="D24" s="109"/>
    </row>
    <row r="25" spans="1:4" s="28" customFormat="1" ht="65.25" customHeight="1">
      <c r="A25" s="109" t="s">
        <v>135</v>
      </c>
      <c r="B25" s="109"/>
      <c r="C25" s="109"/>
      <c r="D25" s="109"/>
    </row>
    <row r="26" spans="1:4" s="29" customFormat="1"/>
    <row r="27" spans="1:4" s="29" customFormat="1"/>
  </sheetData>
  <mergeCells count="11">
    <mergeCell ref="A25:D25"/>
    <mergeCell ref="A24:D24"/>
    <mergeCell ref="A20:D20"/>
    <mergeCell ref="A1:D1"/>
    <mergeCell ref="A10:D10"/>
    <mergeCell ref="A12:D12"/>
    <mergeCell ref="A14:D14"/>
    <mergeCell ref="A16:D16"/>
    <mergeCell ref="A18:D18"/>
    <mergeCell ref="A8:C8"/>
    <mergeCell ref="A22:D22"/>
  </mergeCells>
  <hyperlinks>
    <hyperlink ref="A10" location="'1)'!A1" display="1) Сведения о количестве аварийных ограничений (отключений) по границам зон деятельности. Информация об объеме недопоставленной в результате аварийных отключений электрической энергии;"/>
    <hyperlink ref="A12" location="'2)'!A1" display="2) Сведения о вводе в ремонт и выводе из ремонта объектов электросетевого хозяйства;"/>
    <hyperlink ref="A14" location="'3)'!A1" display="3) Информация о наличии объема свободной для технологического присоединения потребителей трансформаторной мощности;"/>
    <hyperlink ref="A16" location="'4)'!A1" display="4) Информация о порядке выполнения технологических, технических и других мероприятий, связанных с технологическим присоединением к электрическим сетям;"/>
    <hyperlink ref="A20" location="'6)'!A1" display="6) Сведения о количестве поданных заявок на технологическое подключение;"/>
    <hyperlink ref="A18:D18" location="'4)'!A1" display="5) подпункт &quot;е(1)&quot; о возможности подачи заявки на осуществление технологического присоединения энергопринимающих устройств заявителей, указанных в пунктах 12(1), 13 и 14 Правил технологического присоединения энергопринимающих устройств ;"/>
    <hyperlink ref="A20:D20" location="'5)'!A1" display="'5)'!A1"/>
    <hyperlink ref="A24:D24" location="'6)'!A1" display="7) подпункт &quot;м&quot;об объеме и стоимости электрической энергии (мощности) за расчетный период, приобретенной по каждому договору купли-продажи (поставки) электрической энергии (мощности) в целях компенсации потерь электрической энергии, заключенному с произво"/>
    <hyperlink ref="A8:C8" location="'4)'!A1" display="а(1)) о расходах, связанных с осуществлением технологического присоединения, не включаемых в плату за технологическое присоединение (и подлежащих учету (учтенных) в тарифах на услуги по передаче электрической энергии), с указанием источника официального о"/>
    <hyperlink ref="A22:C22" location="'7)'!A1" display="7) подпункт &quot;к&quot; о лицах, намеревающихся перераспределить максимальную мощность принадлежащих им энергопринимающих устройств в пользу иных лиц"/>
    <hyperlink ref="A25:D25" location="'8'!A1" display="9)подпункт &quot;н&quot; о выделенных оператором подвижной радиотелефонной связи абонентских номерах и (или) об адресах электронной почты, предназначенных для направления потребителю электрической энергии (мощности), потребителю услуг по передаче электрической энер"/>
  </hyperlinks>
  <pageMargins left="0.98425196850393704" right="0.39370078740157483" top="0.78740157480314965" bottom="0.78740157480314965" header="0" footer="0"/>
  <pageSetup paperSize="9" scale="76" fitToHeight="4" orientation="portrait" r:id="rId1"/>
  <legacyDrawing r:id="rId2"/>
</worksheet>
</file>

<file path=xl/worksheets/sheet2.xml><?xml version="1.0" encoding="utf-8"?>
<worksheet xmlns="http://schemas.openxmlformats.org/spreadsheetml/2006/main" xmlns:r="http://schemas.openxmlformats.org/officeDocument/2006/relationships">
  <dimension ref="A1:K40"/>
  <sheetViews>
    <sheetView showGridLines="0" view="pageBreakPreview" topLeftCell="A10" zoomScaleSheetLayoutView="100" workbookViewId="0">
      <selection activeCell="P29" sqref="P29"/>
    </sheetView>
  </sheetViews>
  <sheetFormatPr defaultRowHeight="14.25"/>
  <cols>
    <col min="1" max="1" width="30.28515625" style="11" customWidth="1"/>
    <col min="2" max="2" width="10.28515625" style="11" customWidth="1"/>
    <col min="3" max="3" width="10.140625" style="11" customWidth="1"/>
    <col min="4" max="4" width="11" style="11" customWidth="1"/>
    <col min="5" max="5" width="11.7109375" style="11" customWidth="1"/>
    <col min="6" max="6" width="8" style="11" customWidth="1"/>
    <col min="7" max="7" width="10.42578125" style="11" customWidth="1"/>
    <col min="8" max="8" width="10.28515625" style="11" customWidth="1"/>
    <col min="9" max="9" width="11.140625" style="11" customWidth="1"/>
    <col min="10" max="10" width="11.42578125" style="11" customWidth="1"/>
    <col min="11" max="11" width="8.5703125" style="11" customWidth="1"/>
    <col min="12" max="16384" width="9.140625" style="11"/>
  </cols>
  <sheetData>
    <row r="1" spans="1:11" ht="15">
      <c r="J1" s="111" t="s">
        <v>117</v>
      </c>
      <c r="K1" s="111"/>
    </row>
    <row r="2" spans="1:11" ht="15" customHeight="1">
      <c r="A2" s="118" t="s">
        <v>64</v>
      </c>
      <c r="B2" s="118"/>
      <c r="C2" s="118"/>
      <c r="D2" s="118"/>
      <c r="E2" s="73" t="str">
        <f>+'Информация для раскрытия'!B3</f>
        <v>ноябрь</v>
      </c>
      <c r="F2" s="30" t="str">
        <f>+'Информация для раскрытия'!C3</f>
        <v>2017 г.</v>
      </c>
    </row>
    <row r="3" spans="1:11" ht="15" customHeight="1">
      <c r="A3" s="124" t="s">
        <v>63</v>
      </c>
      <c r="B3" s="124"/>
      <c r="C3" s="124"/>
      <c r="D3" s="124"/>
      <c r="E3" s="124"/>
      <c r="F3" s="124"/>
    </row>
    <row r="4" spans="1:11" ht="15">
      <c r="A4" s="9"/>
      <c r="B4" s="9"/>
      <c r="C4" s="9"/>
      <c r="D4" s="9"/>
      <c r="E4" s="9"/>
      <c r="F4" s="10"/>
    </row>
    <row r="5" spans="1:11" ht="15">
      <c r="A5" s="126" t="s">
        <v>102</v>
      </c>
      <c r="B5" s="125" t="s">
        <v>101</v>
      </c>
      <c r="C5" s="125"/>
      <c r="D5" s="125"/>
      <c r="E5" s="125"/>
      <c r="F5" s="125"/>
    </row>
    <row r="6" spans="1:11" ht="15">
      <c r="A6" s="127"/>
      <c r="B6" s="37" t="s">
        <v>130</v>
      </c>
      <c r="C6" s="37" t="s">
        <v>142</v>
      </c>
      <c r="D6" s="37" t="s">
        <v>145</v>
      </c>
      <c r="E6" s="37" t="str">
        <f>+E2</f>
        <v>ноябрь</v>
      </c>
      <c r="F6" s="39" t="s">
        <v>2</v>
      </c>
    </row>
    <row r="7" spans="1:11" s="31" customFormat="1" ht="15">
      <c r="A7" s="13" t="s">
        <v>17</v>
      </c>
      <c r="B7" s="93">
        <f>+B8</f>
        <v>0</v>
      </c>
      <c r="C7" s="94">
        <v>0</v>
      </c>
      <c r="D7" s="93">
        <v>1</v>
      </c>
      <c r="E7" s="93">
        <f>+E8</f>
        <v>0</v>
      </c>
      <c r="F7" s="95">
        <f>SUM(B7:E7)</f>
        <v>1</v>
      </c>
    </row>
    <row r="8" spans="1:11" s="32" customFormat="1" ht="15">
      <c r="A8" s="14" t="s">
        <v>18</v>
      </c>
      <c r="B8" s="93">
        <f>+B9+B10</f>
        <v>0</v>
      </c>
      <c r="C8" s="94">
        <v>0</v>
      </c>
      <c r="D8" s="93">
        <f t="shared" ref="D8" si="0">+D9+D10</f>
        <v>1</v>
      </c>
      <c r="E8" s="93">
        <f>+E9+E10</f>
        <v>0</v>
      </c>
      <c r="F8" s="95">
        <f>SUM(B8:E8)</f>
        <v>1</v>
      </c>
    </row>
    <row r="9" spans="1:11" ht="18" customHeight="1">
      <c r="A9" s="1" t="s">
        <v>79</v>
      </c>
      <c r="B9" s="96"/>
      <c r="C9" s="97"/>
      <c r="D9" s="96">
        <v>1</v>
      </c>
      <c r="E9" s="96"/>
      <c r="F9" s="98">
        <v>1</v>
      </c>
    </row>
    <row r="10" spans="1:11" ht="15.75" customHeight="1">
      <c r="A10" s="1" t="s">
        <v>115</v>
      </c>
      <c r="B10" s="96"/>
      <c r="C10" s="97"/>
      <c r="D10" s="96"/>
      <c r="E10" s="96"/>
      <c r="F10" s="98">
        <f t="shared" ref="F10:F15" si="1">SUM(B10:E10)</f>
        <v>0</v>
      </c>
    </row>
    <row r="11" spans="1:11" s="32" customFormat="1" ht="15" customHeight="1">
      <c r="A11" s="14" t="s">
        <v>19</v>
      </c>
      <c r="B11" s="93">
        <f>SUM(B12:B15)</f>
        <v>0</v>
      </c>
      <c r="C11" s="94">
        <f t="shared" ref="C11" si="2">SUM(C12:C15)</f>
        <v>0</v>
      </c>
      <c r="D11" s="93">
        <f>SUM(D12:D15)</f>
        <v>1</v>
      </c>
      <c r="E11" s="93">
        <f>SUM(E12:E15)</f>
        <v>0</v>
      </c>
      <c r="F11" s="95">
        <f t="shared" si="1"/>
        <v>1</v>
      </c>
    </row>
    <row r="12" spans="1:11" ht="18.75" customHeight="1">
      <c r="A12" s="1" t="s">
        <v>80</v>
      </c>
      <c r="B12" s="96"/>
      <c r="C12" s="97"/>
      <c r="D12" s="96"/>
      <c r="E12" s="96"/>
      <c r="F12" s="98">
        <f t="shared" si="1"/>
        <v>0</v>
      </c>
    </row>
    <row r="13" spans="1:11" ht="20.25" customHeight="1">
      <c r="A13" s="1" t="s">
        <v>81</v>
      </c>
      <c r="B13" s="96"/>
      <c r="C13" s="97"/>
      <c r="D13" s="96"/>
      <c r="E13" s="96"/>
      <c r="F13" s="98">
        <f t="shared" si="1"/>
        <v>0</v>
      </c>
    </row>
    <row r="14" spans="1:11" ht="36" customHeight="1">
      <c r="A14" s="1" t="s">
        <v>82</v>
      </c>
      <c r="B14" s="96"/>
      <c r="C14" s="97"/>
      <c r="D14" s="96">
        <v>1</v>
      </c>
      <c r="E14" s="96"/>
      <c r="F14" s="98">
        <f>SUM(B14:E14)</f>
        <v>1</v>
      </c>
    </row>
    <row r="15" spans="1:11" ht="15">
      <c r="A15" s="1" t="s">
        <v>83</v>
      </c>
      <c r="B15" s="96"/>
      <c r="C15" s="96"/>
      <c r="D15" s="96"/>
      <c r="E15" s="96"/>
      <c r="F15" s="98">
        <f t="shared" si="1"/>
        <v>0</v>
      </c>
    </row>
    <row r="16" spans="1:11" s="32" customFormat="1" ht="31.5" customHeight="1">
      <c r="A16" s="14" t="s">
        <v>86</v>
      </c>
      <c r="B16" s="93">
        <v>0</v>
      </c>
      <c r="C16" s="93">
        <v>0</v>
      </c>
      <c r="D16" s="93">
        <v>0</v>
      </c>
      <c r="E16" s="95">
        <v>0</v>
      </c>
      <c r="F16" s="93">
        <f>SUM(B16:E16)</f>
        <v>0</v>
      </c>
    </row>
    <row r="17" spans="1:11" s="32" customFormat="1" ht="15">
      <c r="A17" s="14" t="s">
        <v>20</v>
      </c>
      <c r="B17" s="119"/>
      <c r="C17" s="120"/>
      <c r="D17" s="120"/>
      <c r="E17" s="120"/>
      <c r="F17" s="121"/>
    </row>
    <row r="18" spans="1:11" ht="15">
      <c r="A18" s="14" t="s">
        <v>140</v>
      </c>
      <c r="B18" s="119"/>
      <c r="C18" s="120"/>
      <c r="D18" s="120"/>
      <c r="E18" s="120"/>
      <c r="F18" s="121"/>
    </row>
    <row r="19" spans="1:11" ht="15">
      <c r="A19" s="14" t="s">
        <v>141</v>
      </c>
      <c r="B19" s="119"/>
      <c r="C19" s="120"/>
      <c r="D19" s="120"/>
      <c r="E19" s="120"/>
      <c r="F19" s="121"/>
    </row>
    <row r="20" spans="1:11" ht="30">
      <c r="A20" s="14" t="s">
        <v>66</v>
      </c>
      <c r="B20" s="119"/>
      <c r="C20" s="120"/>
      <c r="D20" s="120"/>
      <c r="E20" s="120"/>
      <c r="F20" s="121"/>
    </row>
    <row r="21" spans="1:11" ht="15">
      <c r="A21" s="9"/>
      <c r="B21" s="9"/>
      <c r="C21" s="9"/>
      <c r="D21" s="9"/>
      <c r="E21" s="9"/>
      <c r="F21" s="10"/>
    </row>
    <row r="22" spans="1:11" ht="49.5" customHeight="1">
      <c r="A22" s="8"/>
      <c r="B22" s="9"/>
      <c r="C22" s="9"/>
      <c r="D22" s="9"/>
      <c r="E22" s="9"/>
      <c r="F22" s="10"/>
    </row>
    <row r="24" spans="1:11" s="4" customFormat="1" ht="15.75" customHeight="1">
      <c r="A24" s="123" t="s">
        <v>89</v>
      </c>
      <c r="B24" s="123"/>
      <c r="C24" s="123"/>
      <c r="D24" s="123"/>
      <c r="E24" s="123"/>
      <c r="F24" s="123"/>
      <c r="G24" s="83" t="str">
        <f>+'Информация для раскрытия'!B3</f>
        <v>ноябрь</v>
      </c>
      <c r="H24" s="33" t="str">
        <f>+'Информация для раскрытия'!C3</f>
        <v>2017 г.</v>
      </c>
      <c r="J24" s="34"/>
      <c r="K24" s="34"/>
    </row>
    <row r="25" spans="1:11" s="4" customFormat="1" ht="15"/>
    <row r="26" spans="1:11" s="4" customFormat="1" ht="15">
      <c r="A26" s="122" t="s">
        <v>0</v>
      </c>
      <c r="B26" s="122"/>
      <c r="C26" s="122"/>
      <c r="D26" s="122"/>
      <c r="E26" s="122"/>
      <c r="F26" s="122"/>
      <c r="G26" s="122"/>
      <c r="H26" s="122"/>
      <c r="I26" s="122"/>
      <c r="J26" s="122"/>
      <c r="K26" s="122"/>
    </row>
    <row r="27" spans="1:11" s="4" customFormat="1" ht="15">
      <c r="A27" s="112" t="s">
        <v>33</v>
      </c>
      <c r="B27" s="114" t="s">
        <v>1</v>
      </c>
      <c r="C27" s="115"/>
      <c r="D27" s="115"/>
      <c r="E27" s="115"/>
      <c r="F27" s="116"/>
      <c r="G27" s="114" t="s">
        <v>116</v>
      </c>
      <c r="H27" s="115"/>
      <c r="I27" s="115"/>
      <c r="J27" s="115"/>
      <c r="K27" s="116"/>
    </row>
    <row r="28" spans="1:11" s="4" customFormat="1" ht="18" customHeight="1">
      <c r="A28" s="113"/>
      <c r="B28" s="37" t="str">
        <f t="shared" ref="B28:E28" si="3">+B6</f>
        <v>I квартал</v>
      </c>
      <c r="C28" s="37" t="str">
        <f t="shared" si="3"/>
        <v>II квартал</v>
      </c>
      <c r="D28" s="37" t="str">
        <f t="shared" si="3"/>
        <v>III квартал</v>
      </c>
      <c r="E28" s="37" t="str">
        <f t="shared" si="3"/>
        <v>ноябрь</v>
      </c>
      <c r="F28" s="37" t="s">
        <v>2</v>
      </c>
      <c r="G28" s="37" t="str">
        <f>+B28</f>
        <v>I квартал</v>
      </c>
      <c r="H28" s="37" t="str">
        <f>+C28</f>
        <v>II квартал</v>
      </c>
      <c r="I28" s="37" t="str">
        <f>+D28</f>
        <v>III квартал</v>
      </c>
      <c r="J28" s="37" t="str">
        <f>+E28</f>
        <v>ноябрь</v>
      </c>
      <c r="K28" s="37" t="str">
        <f t="shared" ref="K28" si="4">+F28</f>
        <v>год</v>
      </c>
    </row>
    <row r="29" spans="1:11" s="4" customFormat="1" ht="18" customHeight="1">
      <c r="A29" s="3" t="s">
        <v>119</v>
      </c>
      <c r="B29" s="6">
        <v>0</v>
      </c>
      <c r="C29" s="6">
        <v>0</v>
      </c>
      <c r="D29" s="6">
        <v>1</v>
      </c>
      <c r="E29" s="6">
        <v>0</v>
      </c>
      <c r="F29" s="6">
        <f>SUM(B29:E29)</f>
        <v>1</v>
      </c>
      <c r="G29" s="6">
        <v>0</v>
      </c>
      <c r="H29" s="6">
        <v>0</v>
      </c>
      <c r="I29" s="6">
        <v>0</v>
      </c>
      <c r="J29" s="6">
        <v>0</v>
      </c>
      <c r="K29" s="6">
        <f>SUM(G29:J29)</f>
        <v>0</v>
      </c>
    </row>
    <row r="30" spans="1:11" s="4" customFormat="1" ht="18" customHeight="1">
      <c r="A30" s="3" t="s">
        <v>120</v>
      </c>
      <c r="B30" s="6">
        <v>0</v>
      </c>
      <c r="C30" s="6">
        <v>0</v>
      </c>
      <c r="D30" s="6">
        <v>0</v>
      </c>
      <c r="E30" s="6">
        <v>0</v>
      </c>
      <c r="F30" s="6">
        <f>SUM(B30:E30)</f>
        <v>0</v>
      </c>
      <c r="G30" s="6">
        <v>0</v>
      </c>
      <c r="H30" s="6">
        <v>0</v>
      </c>
      <c r="I30" s="6">
        <v>0</v>
      </c>
      <c r="J30" s="6">
        <v>0</v>
      </c>
      <c r="K30" s="6">
        <f>SUM(G30:J30)</f>
        <v>0</v>
      </c>
    </row>
    <row r="31" spans="1:11" s="4" customFormat="1" ht="18" customHeight="1">
      <c r="A31" s="3" t="s">
        <v>121</v>
      </c>
      <c r="B31" s="6">
        <v>0</v>
      </c>
      <c r="C31" s="6">
        <v>0</v>
      </c>
      <c r="D31" s="6">
        <v>0</v>
      </c>
      <c r="E31" s="6">
        <v>0</v>
      </c>
      <c r="F31" s="6">
        <f>SUM(B31:E31)</f>
        <v>0</v>
      </c>
      <c r="G31" s="6">
        <v>0</v>
      </c>
      <c r="H31" s="6">
        <v>0</v>
      </c>
      <c r="I31" s="6">
        <v>0</v>
      </c>
      <c r="J31" s="6">
        <v>0</v>
      </c>
      <c r="K31" s="6">
        <f>SUM(G31:J31)</f>
        <v>0</v>
      </c>
    </row>
    <row r="32" spans="1:11" s="4" customFormat="1" ht="18" customHeight="1">
      <c r="A32" s="37" t="s">
        <v>34</v>
      </c>
      <c r="B32" s="7">
        <f>SUM(B29:B31)</f>
        <v>0</v>
      </c>
      <c r="C32" s="7">
        <f>SUM(C29:C31)</f>
        <v>0</v>
      </c>
      <c r="D32" s="7">
        <f>SUM(D29:D31)</f>
        <v>1</v>
      </c>
      <c r="E32" s="7">
        <f>SUM(E29:E31)</f>
        <v>0</v>
      </c>
      <c r="F32" s="7">
        <f>SUM(B32:E32)</f>
        <v>1</v>
      </c>
      <c r="G32" s="7">
        <f>SUM(G29:G31)</f>
        <v>0</v>
      </c>
      <c r="H32" s="7">
        <f>SUM(H29:H31)</f>
        <v>0</v>
      </c>
      <c r="I32" s="7">
        <f>SUM(I29:I31)</f>
        <v>0</v>
      </c>
      <c r="J32" s="7">
        <f>SUM(J29:J31)</f>
        <v>0</v>
      </c>
      <c r="K32" s="7">
        <f>SUM(G32:J32)</f>
        <v>0</v>
      </c>
    </row>
    <row r="33" spans="1:11" s="4" customFormat="1" ht="15">
      <c r="A33" s="5"/>
      <c r="B33" s="5"/>
      <c r="C33" s="5"/>
      <c r="D33" s="5"/>
      <c r="E33" s="5"/>
      <c r="F33" s="5"/>
      <c r="G33" s="5"/>
      <c r="H33" s="5"/>
      <c r="I33" s="5"/>
      <c r="J33" s="5"/>
      <c r="K33" s="5"/>
    </row>
    <row r="34" spans="1:11" s="4" customFormat="1" ht="19.5" customHeight="1">
      <c r="A34" s="117" t="s">
        <v>91</v>
      </c>
      <c r="B34" s="117"/>
      <c r="C34" s="117"/>
      <c r="D34" s="117"/>
      <c r="E34" s="117"/>
      <c r="F34" s="117"/>
      <c r="G34" s="117"/>
      <c r="H34" s="117"/>
      <c r="I34" s="117"/>
      <c r="J34" s="117"/>
      <c r="K34" s="117"/>
    </row>
    <row r="35" spans="1:11" s="4" customFormat="1" ht="15">
      <c r="A35" s="112" t="s">
        <v>33</v>
      </c>
      <c r="B35" s="128" t="s">
        <v>84</v>
      </c>
      <c r="C35" s="128"/>
      <c r="D35" s="128"/>
      <c r="E35" s="128"/>
      <c r="F35" s="128"/>
      <c r="G35" s="128" t="s">
        <v>85</v>
      </c>
      <c r="H35" s="128"/>
      <c r="I35" s="128"/>
      <c r="J35" s="128"/>
      <c r="K35" s="128"/>
    </row>
    <row r="36" spans="1:11" s="4" customFormat="1" ht="15">
      <c r="A36" s="113"/>
      <c r="B36" s="37" t="str">
        <f>+B28</f>
        <v>I квартал</v>
      </c>
      <c r="C36" s="37" t="str">
        <f t="shared" ref="C36:K36" si="5">+C28</f>
        <v>II квартал</v>
      </c>
      <c r="D36" s="37" t="str">
        <f t="shared" si="5"/>
        <v>III квартал</v>
      </c>
      <c r="E36" s="37" t="str">
        <f t="shared" si="5"/>
        <v>ноябрь</v>
      </c>
      <c r="F36" s="37" t="str">
        <f t="shared" si="5"/>
        <v>год</v>
      </c>
      <c r="G36" s="37" t="str">
        <f t="shared" si="5"/>
        <v>I квартал</v>
      </c>
      <c r="H36" s="37" t="str">
        <f t="shared" si="5"/>
        <v>II квартал</v>
      </c>
      <c r="I36" s="37" t="str">
        <f t="shared" si="5"/>
        <v>III квартал</v>
      </c>
      <c r="J36" s="37" t="str">
        <f t="shared" si="5"/>
        <v>ноябрь</v>
      </c>
      <c r="K36" s="37" t="str">
        <f t="shared" si="5"/>
        <v>год</v>
      </c>
    </row>
    <row r="37" spans="1:11" s="4" customFormat="1" ht="18" customHeight="1">
      <c r="A37" s="3" t="s">
        <v>119</v>
      </c>
      <c r="B37" s="6">
        <v>0</v>
      </c>
      <c r="C37" s="6">
        <v>0</v>
      </c>
      <c r="D37" s="6">
        <v>0</v>
      </c>
      <c r="E37" s="6">
        <v>0</v>
      </c>
      <c r="F37" s="6">
        <f>SUM(B37:E37)</f>
        <v>0</v>
      </c>
      <c r="G37" s="6">
        <f>+G29</f>
        <v>0</v>
      </c>
      <c r="H37" s="6">
        <f t="shared" ref="H37:I37" si="6">+H29</f>
        <v>0</v>
      </c>
      <c r="I37" s="6">
        <f t="shared" si="6"/>
        <v>0</v>
      </c>
      <c r="J37" s="6">
        <v>0</v>
      </c>
      <c r="K37" s="6">
        <f>SUM(G37:J37)</f>
        <v>0</v>
      </c>
    </row>
    <row r="38" spans="1:11" s="4" customFormat="1" ht="18" customHeight="1">
      <c r="A38" s="3" t="s">
        <v>120</v>
      </c>
      <c r="B38" s="6">
        <v>0</v>
      </c>
      <c r="C38" s="6">
        <v>0</v>
      </c>
      <c r="D38" s="6">
        <v>0</v>
      </c>
      <c r="E38" s="6">
        <v>0</v>
      </c>
      <c r="F38" s="6">
        <f>SUM(B38:E38)</f>
        <v>0</v>
      </c>
      <c r="G38" s="6">
        <v>0</v>
      </c>
      <c r="H38" s="6">
        <f t="shared" ref="H38:I38" si="7">+H30</f>
        <v>0</v>
      </c>
      <c r="I38" s="6">
        <f t="shared" si="7"/>
        <v>0</v>
      </c>
      <c r="J38" s="6">
        <v>0</v>
      </c>
      <c r="K38" s="6">
        <f>SUM(G38:J38)</f>
        <v>0</v>
      </c>
    </row>
    <row r="39" spans="1:11" s="4" customFormat="1" ht="18" customHeight="1">
      <c r="A39" s="3" t="s">
        <v>121</v>
      </c>
      <c r="B39" s="6">
        <v>0</v>
      </c>
      <c r="C39" s="6">
        <v>0</v>
      </c>
      <c r="D39" s="6">
        <v>0</v>
      </c>
      <c r="E39" s="6">
        <v>0</v>
      </c>
      <c r="F39" s="6">
        <f>SUM(B39:E39)</f>
        <v>0</v>
      </c>
      <c r="G39" s="6">
        <v>0</v>
      </c>
      <c r="H39" s="6">
        <f t="shared" ref="H39:I39" si="8">+H31</f>
        <v>0</v>
      </c>
      <c r="I39" s="6">
        <f t="shared" si="8"/>
        <v>0</v>
      </c>
      <c r="J39" s="6">
        <v>0</v>
      </c>
      <c r="K39" s="6">
        <f>SUM(G39:J39)</f>
        <v>0</v>
      </c>
    </row>
    <row r="40" spans="1:11" s="4" customFormat="1" ht="18" customHeight="1">
      <c r="A40" s="37" t="s">
        <v>34</v>
      </c>
      <c r="B40" s="7">
        <f>SUM(B37:B39)</f>
        <v>0</v>
      </c>
      <c r="C40" s="7">
        <f>SUM(C37:C39)</f>
        <v>0</v>
      </c>
      <c r="D40" s="7">
        <f>SUM(D37:D39)</f>
        <v>0</v>
      </c>
      <c r="E40" s="7">
        <f>SUM(E37:E39)</f>
        <v>0</v>
      </c>
      <c r="F40" s="7">
        <f>SUM(B40:E40)</f>
        <v>0</v>
      </c>
      <c r="G40" s="7">
        <f>SUM(G37:G39)</f>
        <v>0</v>
      </c>
      <c r="H40" s="7">
        <f>SUM(H37:H39)</f>
        <v>0</v>
      </c>
      <c r="I40" s="7">
        <f>SUM(I37:I39)</f>
        <v>0</v>
      </c>
      <c r="J40" s="7">
        <f>SUM(J37:J39)</f>
        <v>0</v>
      </c>
      <c r="K40" s="7">
        <f>SUM(G40:J40)</f>
        <v>0</v>
      </c>
    </row>
  </sheetData>
  <mergeCells count="18">
    <mergeCell ref="A35:A36"/>
    <mergeCell ref="B35:F35"/>
    <mergeCell ref="G35:K35"/>
    <mergeCell ref="J1:K1"/>
    <mergeCell ref="A27:A28"/>
    <mergeCell ref="B27:F27"/>
    <mergeCell ref="G27:K27"/>
    <mergeCell ref="A34:K34"/>
    <mergeCell ref="A2:D2"/>
    <mergeCell ref="B20:F20"/>
    <mergeCell ref="A26:K26"/>
    <mergeCell ref="A24:F24"/>
    <mergeCell ref="A3:F3"/>
    <mergeCell ref="B18:F18"/>
    <mergeCell ref="B17:F17"/>
    <mergeCell ref="B5:F5"/>
    <mergeCell ref="A5:A6"/>
    <mergeCell ref="B19:F19"/>
  </mergeCells>
  <phoneticPr fontId="0" type="noConversion"/>
  <hyperlinks>
    <hyperlink ref="J1" location="'Информация для раскрытия'!A1" display="На главную"/>
  </hyperlinks>
  <pageMargins left="0.78740157480314965" right="0.39370078740157483" top="0.98425196850393704" bottom="0.78740157480314965" header="0" footer="0"/>
  <pageSetup paperSize="9" orientation="landscape" r:id="rId1"/>
  <headerFooter alignWithMargins="0"/>
  <rowBreaks count="1" manualBreakCount="1">
    <brk id="22" max="16383" man="1"/>
  </rowBreaks>
</worksheet>
</file>

<file path=xl/worksheets/sheet3.xml><?xml version="1.0" encoding="utf-8"?>
<worksheet xmlns="http://schemas.openxmlformats.org/spreadsheetml/2006/main" xmlns:r="http://schemas.openxmlformats.org/officeDocument/2006/relationships">
  <dimension ref="A1:G24"/>
  <sheetViews>
    <sheetView showGridLines="0" view="pageBreakPreview" zoomScaleSheetLayoutView="100" workbookViewId="0">
      <selection activeCell="I13" sqref="I13"/>
    </sheetView>
  </sheetViews>
  <sheetFormatPr defaultRowHeight="15"/>
  <cols>
    <col min="1" max="1" width="45.140625" style="4" customWidth="1"/>
    <col min="2" max="3" width="11.140625" style="4" customWidth="1"/>
    <col min="4" max="4" width="11.28515625" style="4" customWidth="1"/>
    <col min="5" max="5" width="9" style="4" customWidth="1"/>
    <col min="6" max="6" width="10.42578125" style="4" customWidth="1"/>
    <col min="7" max="7" width="3.7109375" style="4" customWidth="1"/>
    <col min="8" max="16384" width="9.140625" style="4"/>
  </cols>
  <sheetData>
    <row r="1" spans="1:7">
      <c r="D1" s="111" t="s">
        <v>117</v>
      </c>
      <c r="E1" s="111"/>
    </row>
    <row r="2" spans="1:7" s="11" customFormat="1" ht="20.100000000000001" customHeight="1">
      <c r="A2" s="129" t="s">
        <v>36</v>
      </c>
      <c r="B2" s="129"/>
      <c r="C2" s="129"/>
      <c r="D2" s="129"/>
      <c r="E2" s="129"/>
      <c r="G2" s="75"/>
    </row>
    <row r="3" spans="1:7" s="11" customFormat="1" ht="20.100000000000001" customHeight="1">
      <c r="A3" s="131" t="s">
        <v>37</v>
      </c>
      <c r="B3" s="131"/>
      <c r="C3" s="84" t="str">
        <f>+'1)'!G24</f>
        <v>ноябрь</v>
      </c>
      <c r="D3" s="35" t="str">
        <f>+'1)'!H24</f>
        <v>2017 г.</v>
      </c>
      <c r="E3" s="16"/>
      <c r="F3" s="2"/>
    </row>
    <row r="4" spans="1:7" s="11" customFormat="1">
      <c r="A4" s="130" t="s">
        <v>90</v>
      </c>
      <c r="B4" s="130"/>
      <c r="C4" s="130"/>
      <c r="D4" s="130"/>
      <c r="E4" s="130"/>
      <c r="F4" s="10"/>
    </row>
    <row r="5" spans="1:7" s="11" customFormat="1">
      <c r="A5" s="15"/>
      <c r="B5" s="16"/>
      <c r="C5" s="16"/>
      <c r="D5" s="16"/>
      <c r="E5" s="16"/>
      <c r="F5" s="10"/>
    </row>
    <row r="6" spans="1:7" s="17" customFormat="1" ht="45">
      <c r="A6" s="36" t="s">
        <v>21</v>
      </c>
      <c r="B6" s="36" t="s">
        <v>22</v>
      </c>
      <c r="C6" s="36" t="s">
        <v>23</v>
      </c>
      <c r="D6" s="36" t="s">
        <v>24</v>
      </c>
      <c r="E6" s="36" t="s">
        <v>25</v>
      </c>
    </row>
    <row r="7" spans="1:7" s="10" customFormat="1" ht="15" customHeight="1">
      <c r="A7" s="18" t="s">
        <v>26</v>
      </c>
      <c r="B7" s="18"/>
      <c r="C7" s="77"/>
      <c r="D7" s="77"/>
      <c r="E7" s="18"/>
    </row>
    <row r="8" spans="1:7" s="10" customFormat="1" ht="15" customHeight="1">
      <c r="A8" s="99" t="s">
        <v>149</v>
      </c>
      <c r="B8" s="19" t="s">
        <v>143</v>
      </c>
      <c r="C8" s="77">
        <v>43040</v>
      </c>
      <c r="D8" s="77">
        <v>43041</v>
      </c>
      <c r="E8" s="100">
        <v>61.6</v>
      </c>
    </row>
    <row r="9" spans="1:7" s="10" customFormat="1" ht="15" customHeight="1">
      <c r="A9" s="87" t="s">
        <v>150</v>
      </c>
      <c r="B9" s="19" t="s">
        <v>143</v>
      </c>
      <c r="C9" s="77">
        <v>43054</v>
      </c>
      <c r="D9" s="77">
        <v>43054</v>
      </c>
      <c r="E9" s="89">
        <v>20</v>
      </c>
    </row>
    <row r="10" spans="1:7" s="10" customFormat="1" ht="15" customHeight="1">
      <c r="A10" s="87" t="s">
        <v>151</v>
      </c>
      <c r="B10" s="19" t="s">
        <v>143</v>
      </c>
      <c r="C10" s="77">
        <v>43055</v>
      </c>
      <c r="D10" s="77">
        <v>43055</v>
      </c>
      <c r="E10" s="89">
        <v>18</v>
      </c>
    </row>
    <row r="11" spans="1:7" s="10" customFormat="1" ht="15" customHeight="1">
      <c r="A11" s="99" t="s">
        <v>149</v>
      </c>
      <c r="B11" s="19" t="s">
        <v>143</v>
      </c>
      <c r="C11" s="77">
        <v>43059</v>
      </c>
      <c r="D11" s="77">
        <v>43062</v>
      </c>
      <c r="E11" s="89">
        <v>79</v>
      </c>
    </row>
    <row r="12" spans="1:7" s="10" customFormat="1" ht="15" customHeight="1">
      <c r="A12" s="87"/>
      <c r="B12" s="19"/>
      <c r="C12" s="20"/>
      <c r="D12" s="20"/>
      <c r="E12" s="101"/>
    </row>
    <row r="13" spans="1:7" s="10" customFormat="1" ht="15" customHeight="1">
      <c r="A13" s="102" t="s">
        <v>27</v>
      </c>
      <c r="B13" s="103"/>
      <c r="C13" s="103"/>
      <c r="D13" s="103"/>
      <c r="E13" s="104"/>
    </row>
    <row r="14" spans="1:7" s="10" customFormat="1" ht="15" customHeight="1">
      <c r="A14" s="105"/>
      <c r="B14" s="106"/>
      <c r="C14" s="106"/>
      <c r="D14" s="106"/>
      <c r="E14" s="101"/>
    </row>
    <row r="15" spans="1:7" s="10" customFormat="1" ht="15" customHeight="1">
      <c r="A15" s="107" t="s">
        <v>28</v>
      </c>
      <c r="B15" s="106"/>
      <c r="C15" s="106"/>
      <c r="D15" s="106"/>
      <c r="E15" s="101"/>
    </row>
    <row r="16" spans="1:7" s="10" customFormat="1" ht="15" customHeight="1">
      <c r="A16" s="87" t="s">
        <v>152</v>
      </c>
      <c r="B16" s="19" t="s">
        <v>143</v>
      </c>
      <c r="C16" s="20">
        <v>43066</v>
      </c>
      <c r="D16" s="20">
        <v>43066</v>
      </c>
      <c r="E16" s="81">
        <v>16.399999999999999</v>
      </c>
    </row>
    <row r="17" spans="1:5" s="10" customFormat="1" ht="15" customHeight="1">
      <c r="A17" s="87"/>
      <c r="B17" s="106"/>
      <c r="C17" s="106"/>
      <c r="D17" s="106"/>
      <c r="E17" s="101"/>
    </row>
    <row r="18" spans="1:5" s="10" customFormat="1" ht="15" customHeight="1">
      <c r="A18" s="108" t="s">
        <v>29</v>
      </c>
      <c r="B18" s="106"/>
      <c r="C18" s="106"/>
      <c r="D18" s="106"/>
      <c r="E18" s="104"/>
    </row>
    <row r="19" spans="1:5" s="10" customFormat="1" ht="15" customHeight="1">
      <c r="A19" s="80" t="s">
        <v>153</v>
      </c>
      <c r="B19" s="19" t="s">
        <v>143</v>
      </c>
      <c r="C19" s="20">
        <v>43046</v>
      </c>
      <c r="D19" s="20">
        <v>43046</v>
      </c>
      <c r="E19" s="81">
        <v>32.799999999999997</v>
      </c>
    </row>
    <row r="20" spans="1:5" s="10" customFormat="1" ht="15" customHeight="1">
      <c r="A20" s="80" t="s">
        <v>154</v>
      </c>
      <c r="B20" s="19" t="s">
        <v>143</v>
      </c>
      <c r="C20" s="20">
        <v>43047</v>
      </c>
      <c r="D20" s="20">
        <v>43047</v>
      </c>
      <c r="E20" s="81">
        <v>28.8</v>
      </c>
    </row>
    <row r="21" spans="1:5" s="10" customFormat="1" ht="15" customHeight="1">
      <c r="A21" s="80" t="s">
        <v>155</v>
      </c>
      <c r="B21" s="19" t="s">
        <v>143</v>
      </c>
      <c r="C21" s="77">
        <v>43054</v>
      </c>
      <c r="D21" s="77">
        <v>43054</v>
      </c>
      <c r="E21" s="81">
        <v>12.8</v>
      </c>
    </row>
    <row r="22" spans="1:5" s="10" customFormat="1" ht="15" customHeight="1">
      <c r="A22" s="80" t="s">
        <v>156</v>
      </c>
      <c r="B22" s="19" t="s">
        <v>143</v>
      </c>
      <c r="C22" s="77">
        <v>43055</v>
      </c>
      <c r="D22" s="77">
        <v>43055</v>
      </c>
      <c r="E22" s="81">
        <v>10.8</v>
      </c>
    </row>
    <row r="23" spans="1:5" s="10" customFormat="1" ht="15" customHeight="1">
      <c r="A23" s="80" t="s">
        <v>157</v>
      </c>
      <c r="B23" s="19" t="s">
        <v>143</v>
      </c>
      <c r="C23" s="20">
        <v>43058</v>
      </c>
      <c r="D23" s="20">
        <v>43058</v>
      </c>
      <c r="E23" s="81">
        <v>32.799999999999997</v>
      </c>
    </row>
    <row r="24" spans="1:5" s="10" customFormat="1" ht="15" customHeight="1">
      <c r="A24" s="87"/>
      <c r="B24" s="19"/>
      <c r="C24" s="20"/>
      <c r="D24" s="20"/>
      <c r="E24" s="81"/>
    </row>
  </sheetData>
  <mergeCells count="4">
    <mergeCell ref="A2:E2"/>
    <mergeCell ref="A4:E4"/>
    <mergeCell ref="A3:B3"/>
    <mergeCell ref="D1:E1"/>
  </mergeCells>
  <phoneticPr fontId="0" type="noConversion"/>
  <hyperlinks>
    <hyperlink ref="D1" location="'Информация для раскрытия'!A1" display="На главную"/>
  </hyperlinks>
  <pageMargins left="0.98425196850393704" right="0.39370078740157483" top="0.78740157480314965" bottom="0.78740157480314965" header="0" footer="0"/>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dimension ref="A1:H11"/>
  <sheetViews>
    <sheetView showGridLines="0" view="pageBreakPreview" zoomScaleSheetLayoutView="100" workbookViewId="0">
      <selection activeCell="F25" sqref="F25"/>
    </sheetView>
  </sheetViews>
  <sheetFormatPr defaultRowHeight="15"/>
  <cols>
    <col min="1" max="1" width="4" style="4" customWidth="1"/>
    <col min="2" max="2" width="25.28515625" style="4" customWidth="1"/>
    <col min="3" max="3" width="12.7109375" style="4" customWidth="1"/>
    <col min="4" max="4" width="9.140625" style="4"/>
    <col min="5" max="5" width="10" style="4" customWidth="1"/>
    <col min="6" max="6" width="17.28515625" style="4" customWidth="1"/>
    <col min="7" max="7" width="13.5703125" style="4" customWidth="1"/>
    <col min="8" max="8" width="33.85546875" style="4" customWidth="1"/>
    <col min="9" max="16384" width="9.140625" style="4"/>
  </cols>
  <sheetData>
    <row r="1" spans="1:8">
      <c r="G1" s="111" t="s">
        <v>117</v>
      </c>
      <c r="H1" s="111"/>
    </row>
    <row r="2" spans="1:8" ht="20.100000000000001" customHeight="1">
      <c r="A2" s="132" t="s">
        <v>39</v>
      </c>
      <c r="B2" s="132"/>
      <c r="C2" s="132"/>
      <c r="D2" s="132"/>
      <c r="E2" s="132"/>
      <c r="F2" s="132"/>
      <c r="G2" s="132"/>
      <c r="H2" s="132"/>
    </row>
    <row r="3" spans="1:8" ht="20.100000000000001" customHeight="1">
      <c r="A3" s="142" t="s">
        <v>38</v>
      </c>
      <c r="B3" s="142"/>
      <c r="C3" s="142"/>
      <c r="D3" s="142"/>
      <c r="E3" s="142"/>
      <c r="F3" s="85" t="str">
        <f>+'2)'!C3</f>
        <v>ноябрь</v>
      </c>
      <c r="G3" s="42" t="str">
        <f>+'2)'!D3</f>
        <v>2017 г.</v>
      </c>
      <c r="H3" s="41"/>
    </row>
    <row r="4" spans="1:8" ht="12" customHeight="1">
      <c r="A4" s="41"/>
      <c r="B4" s="41"/>
      <c r="C4" s="41"/>
      <c r="D4" s="41"/>
      <c r="E4" s="41"/>
      <c r="F4" s="41"/>
      <c r="G4" s="41"/>
      <c r="H4" s="41"/>
    </row>
    <row r="5" spans="1:8">
      <c r="A5" s="133" t="s">
        <v>3</v>
      </c>
      <c r="B5" s="133"/>
      <c r="C5" s="133"/>
      <c r="D5" s="133"/>
      <c r="E5" s="133"/>
      <c r="F5" s="133"/>
      <c r="G5" s="133"/>
      <c r="H5" s="133"/>
    </row>
    <row r="6" spans="1:8" ht="90" customHeight="1">
      <c r="A6" s="134" t="s">
        <v>4</v>
      </c>
      <c r="B6" s="134" t="s">
        <v>5</v>
      </c>
      <c r="C6" s="134" t="s">
        <v>6</v>
      </c>
      <c r="D6" s="136" t="s">
        <v>7</v>
      </c>
      <c r="E6" s="137"/>
      <c r="F6" s="138" t="s">
        <v>8</v>
      </c>
      <c r="G6" s="139"/>
      <c r="H6" s="140" t="s">
        <v>9</v>
      </c>
    </row>
    <row r="7" spans="1:8" ht="75.75" customHeight="1">
      <c r="A7" s="135"/>
      <c r="B7" s="135"/>
      <c r="C7" s="135"/>
      <c r="D7" s="43" t="s">
        <v>10</v>
      </c>
      <c r="E7" s="43" t="s">
        <v>11</v>
      </c>
      <c r="F7" s="44" t="s">
        <v>12</v>
      </c>
      <c r="G7" s="44" t="s">
        <v>13</v>
      </c>
      <c r="H7" s="141"/>
    </row>
    <row r="8" spans="1:8" ht="20.100000000000001" customHeight="1">
      <c r="A8" s="45">
        <v>1</v>
      </c>
      <c r="B8" s="45" t="s">
        <v>129</v>
      </c>
      <c r="C8" s="45" t="s">
        <v>14</v>
      </c>
      <c r="D8" s="45">
        <v>10</v>
      </c>
      <c r="E8" s="46">
        <v>10</v>
      </c>
      <c r="F8" s="47">
        <v>10.3</v>
      </c>
      <c r="G8" s="47">
        <v>10.3</v>
      </c>
      <c r="H8" s="47">
        <v>10.3</v>
      </c>
    </row>
    <row r="9" spans="1:8" ht="20.100000000000001" customHeight="1">
      <c r="A9" s="45">
        <v>2</v>
      </c>
      <c r="B9" s="45" t="s">
        <v>119</v>
      </c>
      <c r="C9" s="45" t="s">
        <v>15</v>
      </c>
      <c r="D9" s="45">
        <v>31.5</v>
      </c>
      <c r="E9" s="48">
        <v>40</v>
      </c>
      <c r="F9" s="47">
        <v>48.1</v>
      </c>
      <c r="G9" s="47">
        <v>48.1</v>
      </c>
      <c r="H9" s="47">
        <v>48.1</v>
      </c>
    </row>
    <row r="10" spans="1:8" ht="20.100000000000001" customHeight="1">
      <c r="A10" s="45">
        <v>3</v>
      </c>
      <c r="B10" s="45" t="s">
        <v>120</v>
      </c>
      <c r="C10" s="45" t="s">
        <v>16</v>
      </c>
      <c r="D10" s="45">
        <v>80</v>
      </c>
      <c r="E10" s="48">
        <v>63</v>
      </c>
      <c r="F10" s="47">
        <v>109.5</v>
      </c>
      <c r="G10" s="47">
        <v>109.5</v>
      </c>
      <c r="H10" s="47">
        <v>109.5</v>
      </c>
    </row>
    <row r="11" spans="1:8">
      <c r="A11" s="49"/>
      <c r="B11" s="49"/>
      <c r="C11" s="49"/>
      <c r="D11" s="49"/>
      <c r="E11" s="50">
        <f>SUM(D8:E10)</f>
        <v>234.5</v>
      </c>
      <c r="F11" s="51">
        <f>SUM(F8:F10)</f>
        <v>167.9</v>
      </c>
      <c r="G11" s="49"/>
      <c r="H11" s="49"/>
    </row>
  </sheetData>
  <mergeCells count="10">
    <mergeCell ref="G1:H1"/>
    <mergeCell ref="A2:H2"/>
    <mergeCell ref="A5:H5"/>
    <mergeCell ref="A6:A7"/>
    <mergeCell ref="B6:B7"/>
    <mergeCell ref="C6:C7"/>
    <mergeCell ref="D6:E6"/>
    <mergeCell ref="F6:G6"/>
    <mergeCell ref="H6:H7"/>
    <mergeCell ref="A3:E3"/>
  </mergeCells>
  <phoneticPr fontId="0" type="noConversion"/>
  <hyperlinks>
    <hyperlink ref="G1" location="'Информация для раскрытия'!A1" display="На главную"/>
  </hyperlinks>
  <pageMargins left="0.98425196850393704" right="0.39370078740157483" top="0.78740157480314965" bottom="0.78740157480314965" header="0.51181102362204722" footer="0.51181102362204722"/>
  <pageSetup paperSize="9" scale="71" orientation="portrait" r:id="rId1"/>
  <headerFooter alignWithMargins="0"/>
</worksheet>
</file>

<file path=xl/worksheets/sheet5.xml><?xml version="1.0" encoding="utf-8"?>
<worksheet xmlns="http://schemas.openxmlformats.org/spreadsheetml/2006/main" xmlns:r="http://schemas.openxmlformats.org/officeDocument/2006/relationships">
  <dimension ref="A1:M23"/>
  <sheetViews>
    <sheetView showGridLines="0" view="pageBreakPreview" topLeftCell="A13" zoomScaleSheetLayoutView="100" workbookViewId="0">
      <selection activeCell="O11" sqref="O11"/>
    </sheetView>
  </sheetViews>
  <sheetFormatPr defaultRowHeight="15"/>
  <cols>
    <col min="1" max="1" width="9.140625" style="4" customWidth="1"/>
    <col min="2" max="2" width="9.140625" style="4"/>
    <col min="3" max="3" width="4.7109375" style="4" customWidth="1"/>
    <col min="4" max="4" width="3.5703125" style="4" customWidth="1"/>
    <col min="5" max="5" width="12.5703125" style="4" customWidth="1"/>
    <col min="6" max="7" width="9.140625" style="4"/>
    <col min="8" max="9" width="12.7109375" style="4" customWidth="1"/>
    <col min="10" max="10" width="10.7109375" style="4" customWidth="1"/>
    <col min="11" max="11" width="11.140625" style="4" customWidth="1"/>
    <col min="12" max="12" width="30.5703125" style="4" customWidth="1"/>
    <col min="13" max="16384" width="9.140625" style="4"/>
  </cols>
  <sheetData>
    <row r="1" spans="1:12">
      <c r="K1" s="111" t="s">
        <v>117</v>
      </c>
      <c r="L1" s="111"/>
    </row>
    <row r="2" spans="1:12" ht="19.5" customHeight="1">
      <c r="A2" s="148" t="s">
        <v>114</v>
      </c>
      <c r="B2" s="148"/>
      <c r="C2" s="148"/>
      <c r="D2" s="148"/>
      <c r="E2" s="148"/>
      <c r="F2" s="148"/>
      <c r="G2" s="148"/>
      <c r="H2" s="148"/>
      <c r="I2" s="148"/>
      <c r="J2" s="148"/>
      <c r="K2" s="148"/>
      <c r="L2" s="148"/>
    </row>
    <row r="3" spans="1:12" ht="15" customHeight="1">
      <c r="A3" s="143"/>
      <c r="B3" s="143"/>
      <c r="C3" s="143"/>
      <c r="D3" s="143"/>
      <c r="E3" s="143"/>
      <c r="F3" s="143"/>
      <c r="G3" s="143"/>
      <c r="H3" s="143"/>
      <c r="I3" s="143"/>
      <c r="J3" s="143"/>
      <c r="K3" s="143"/>
      <c r="L3" s="143"/>
    </row>
    <row r="4" spans="1:12" ht="15" customHeight="1">
      <c r="A4" s="149" t="s">
        <v>30</v>
      </c>
      <c r="B4" s="149"/>
      <c r="C4" s="149"/>
      <c r="D4" s="149"/>
      <c r="E4" s="149"/>
      <c r="F4" s="149"/>
      <c r="G4" s="149"/>
      <c r="H4" s="149"/>
      <c r="I4" s="149"/>
      <c r="J4" s="149"/>
      <c r="K4" s="149"/>
      <c r="L4" s="149"/>
    </row>
    <row r="5" spans="1:12" s="38" customFormat="1" ht="15" customHeight="1">
      <c r="A5" s="150" t="s">
        <v>58</v>
      </c>
      <c r="B5" s="150"/>
      <c r="C5" s="150"/>
      <c r="D5" s="150"/>
      <c r="E5" s="150"/>
      <c r="F5" s="150"/>
      <c r="G5" s="150"/>
      <c r="H5" s="150"/>
      <c r="I5" s="150"/>
      <c r="J5" s="150"/>
      <c r="K5" s="150"/>
      <c r="L5" s="150"/>
    </row>
    <row r="6" spans="1:12" ht="96" customHeight="1">
      <c r="A6" s="151" t="s">
        <v>59</v>
      </c>
      <c r="B6" s="151"/>
      <c r="C6" s="151"/>
      <c r="D6" s="151"/>
      <c r="E6" s="151"/>
      <c r="F6" s="151"/>
      <c r="G6" s="151"/>
      <c r="H6" s="151"/>
      <c r="I6" s="151"/>
      <c r="J6" s="151"/>
      <c r="K6" s="151"/>
      <c r="L6" s="151"/>
    </row>
    <row r="7" spans="1:12" ht="30" customHeight="1">
      <c r="A7" s="151" t="s">
        <v>60</v>
      </c>
      <c r="B7" s="151"/>
      <c r="C7" s="151"/>
      <c r="D7" s="151"/>
      <c r="E7" s="151"/>
      <c r="F7" s="151"/>
      <c r="G7" s="151"/>
      <c r="H7" s="151"/>
      <c r="I7" s="151"/>
      <c r="J7" s="151"/>
      <c r="K7" s="151"/>
      <c r="L7" s="151"/>
    </row>
    <row r="8" spans="1:12" ht="30" customHeight="1">
      <c r="A8" s="151" t="s">
        <v>67</v>
      </c>
      <c r="B8" s="151"/>
      <c r="C8" s="151"/>
      <c r="D8" s="151"/>
      <c r="E8" s="151"/>
      <c r="F8" s="151"/>
      <c r="G8" s="151"/>
      <c r="H8" s="151"/>
      <c r="I8" s="151"/>
      <c r="J8" s="151"/>
      <c r="K8" s="151"/>
      <c r="L8" s="151"/>
    </row>
    <row r="9" spans="1:12" ht="15" customHeight="1">
      <c r="A9" s="52"/>
      <c r="B9" s="53"/>
      <c r="C9" s="53"/>
      <c r="D9" s="53"/>
      <c r="E9" s="53"/>
      <c r="F9" s="53"/>
      <c r="G9" s="53"/>
      <c r="H9" s="53"/>
      <c r="I9" s="53"/>
      <c r="J9" s="53"/>
      <c r="K9" s="53"/>
      <c r="L9" s="53"/>
    </row>
    <row r="10" spans="1:12" ht="15" customHeight="1">
      <c r="A10" s="149" t="s">
        <v>31</v>
      </c>
      <c r="B10" s="149"/>
      <c r="C10" s="149"/>
      <c r="D10" s="149"/>
      <c r="E10" s="149"/>
      <c r="F10" s="149"/>
      <c r="G10" s="149"/>
      <c r="H10" s="149"/>
      <c r="I10" s="149"/>
      <c r="J10" s="149"/>
      <c r="K10" s="149"/>
      <c r="L10" s="149"/>
    </row>
    <row r="11" spans="1:12" ht="64.5" customHeight="1">
      <c r="A11" s="144" t="s">
        <v>52</v>
      </c>
      <c r="B11" s="144"/>
      <c r="C11" s="144"/>
      <c r="D11" s="144"/>
      <c r="E11" s="144"/>
      <c r="F11" s="144"/>
      <c r="G11" s="144"/>
      <c r="H11" s="144"/>
      <c r="I11" s="144"/>
      <c r="J11" s="144"/>
      <c r="K11" s="144"/>
      <c r="L11" s="144"/>
    </row>
    <row r="12" spans="1:12" ht="45.75" customHeight="1">
      <c r="A12" s="144" t="s">
        <v>32</v>
      </c>
      <c r="B12" s="144"/>
      <c r="C12" s="144"/>
      <c r="D12" s="144"/>
      <c r="E12" s="144"/>
      <c r="F12" s="144"/>
      <c r="G12" s="144"/>
      <c r="H12" s="144"/>
      <c r="I12" s="144"/>
      <c r="J12" s="144"/>
      <c r="K12" s="144"/>
      <c r="L12" s="144"/>
    </row>
    <row r="13" spans="1:12" ht="18" customHeight="1">
      <c r="A13" s="147" t="s">
        <v>53</v>
      </c>
      <c r="B13" s="147"/>
      <c r="C13" s="147"/>
      <c r="D13" s="147"/>
      <c r="E13" s="147"/>
      <c r="F13" s="147"/>
      <c r="G13" s="147"/>
      <c r="H13" s="147"/>
      <c r="I13" s="147"/>
      <c r="J13" s="147"/>
      <c r="K13" s="147"/>
      <c r="L13" s="147"/>
    </row>
    <row r="14" spans="1:12" ht="48.75" customHeight="1">
      <c r="A14" s="144" t="s">
        <v>54</v>
      </c>
      <c r="B14" s="144"/>
      <c r="C14" s="144"/>
      <c r="D14" s="144"/>
      <c r="E14" s="144"/>
      <c r="F14" s="144"/>
      <c r="G14" s="144"/>
      <c r="H14" s="144"/>
      <c r="I14" s="144"/>
      <c r="J14" s="144"/>
      <c r="K14" s="144"/>
      <c r="L14" s="144"/>
    </row>
    <row r="15" spans="1:12" ht="45" customHeight="1">
      <c r="A15" s="144" t="s">
        <v>55</v>
      </c>
      <c r="B15" s="144"/>
      <c r="C15" s="144"/>
      <c r="D15" s="144"/>
      <c r="E15" s="144"/>
      <c r="F15" s="144"/>
      <c r="G15" s="144"/>
      <c r="H15" s="144"/>
      <c r="I15" s="144"/>
      <c r="J15" s="144"/>
      <c r="K15" s="144"/>
      <c r="L15" s="144"/>
    </row>
    <row r="16" spans="1:12">
      <c r="A16" s="144" t="s">
        <v>56</v>
      </c>
      <c r="B16" s="144"/>
      <c r="C16" s="144"/>
      <c r="D16" s="144"/>
      <c r="E16" s="144"/>
      <c r="F16" s="144"/>
      <c r="G16" s="144"/>
      <c r="H16" s="144"/>
      <c r="I16" s="144"/>
      <c r="J16" s="144"/>
      <c r="K16" s="144"/>
      <c r="L16" s="144"/>
    </row>
    <row r="17" spans="1:13" ht="62.25" customHeight="1">
      <c r="A17" s="145" t="s">
        <v>68</v>
      </c>
      <c r="B17" s="144"/>
      <c r="C17" s="144"/>
      <c r="D17" s="144"/>
      <c r="E17" s="144"/>
      <c r="F17" s="144"/>
      <c r="G17" s="144"/>
      <c r="H17" s="144"/>
      <c r="I17" s="144"/>
      <c r="J17" s="144"/>
      <c r="K17" s="144"/>
      <c r="L17" s="144"/>
    </row>
    <row r="18" spans="1:13" ht="33" customHeight="1">
      <c r="A18" s="144" t="s">
        <v>57</v>
      </c>
      <c r="B18" s="144"/>
      <c r="C18" s="144"/>
      <c r="D18" s="144"/>
      <c r="E18" s="144"/>
      <c r="F18" s="144"/>
      <c r="G18" s="144"/>
      <c r="H18" s="144"/>
      <c r="I18" s="144"/>
      <c r="J18" s="144"/>
      <c r="K18" s="144"/>
      <c r="L18" s="144"/>
    </row>
    <row r="19" spans="1:13" ht="46.5" customHeight="1">
      <c r="A19" s="144" t="s">
        <v>69</v>
      </c>
      <c r="B19" s="144"/>
      <c r="C19" s="144"/>
      <c r="D19" s="144"/>
      <c r="E19" s="144"/>
      <c r="F19" s="144"/>
      <c r="G19" s="144"/>
      <c r="H19" s="144"/>
      <c r="I19" s="144"/>
      <c r="J19" s="144"/>
      <c r="K19" s="144"/>
      <c r="L19" s="144"/>
    </row>
    <row r="20" spans="1:13" ht="15" customHeight="1">
      <c r="A20" s="143"/>
      <c r="B20" s="143"/>
      <c r="C20" s="143"/>
      <c r="D20" s="143"/>
      <c r="E20" s="143"/>
      <c r="F20" s="143"/>
      <c r="G20" s="143"/>
      <c r="H20" s="143"/>
      <c r="I20" s="143"/>
      <c r="J20" s="143"/>
      <c r="K20" s="143"/>
      <c r="L20" s="143"/>
    </row>
    <row r="21" spans="1:13" ht="30" customHeight="1">
      <c r="A21" s="146" t="s">
        <v>124</v>
      </c>
      <c r="B21" s="146"/>
      <c r="C21" s="146"/>
      <c r="D21" s="146"/>
      <c r="E21" s="146"/>
      <c r="F21" s="146"/>
      <c r="G21" s="146"/>
      <c r="H21" s="146"/>
      <c r="I21" s="146"/>
      <c r="J21" s="146"/>
      <c r="K21" s="146"/>
      <c r="L21" s="79" t="s">
        <v>122</v>
      </c>
      <c r="M21" s="79"/>
    </row>
    <row r="23" spans="1:13" ht="30" customHeight="1">
      <c r="A23" s="146" t="s">
        <v>125</v>
      </c>
      <c r="B23" s="146"/>
      <c r="C23" s="146"/>
      <c r="D23" s="146"/>
      <c r="E23" s="146"/>
      <c r="F23" s="146"/>
      <c r="G23" s="146"/>
      <c r="H23" s="146"/>
      <c r="I23" s="146"/>
      <c r="J23" s="146"/>
      <c r="K23" s="146"/>
      <c r="L23" s="79" t="s">
        <v>122</v>
      </c>
      <c r="M23" s="79"/>
    </row>
  </sheetData>
  <mergeCells count="21">
    <mergeCell ref="A23:K23"/>
    <mergeCell ref="A14:L14"/>
    <mergeCell ref="A15:L15"/>
    <mergeCell ref="K1:L1"/>
    <mergeCell ref="A11:L11"/>
    <mergeCell ref="A12:L12"/>
    <mergeCell ref="A13:L13"/>
    <mergeCell ref="A2:L2"/>
    <mergeCell ref="A3:L3"/>
    <mergeCell ref="A10:L10"/>
    <mergeCell ref="A5:L5"/>
    <mergeCell ref="A6:L6"/>
    <mergeCell ref="A7:L7"/>
    <mergeCell ref="A8:L8"/>
    <mergeCell ref="A4:L4"/>
    <mergeCell ref="A21:K21"/>
    <mergeCell ref="A20:L20"/>
    <mergeCell ref="A19:L19"/>
    <mergeCell ref="A18:L18"/>
    <mergeCell ref="A16:L16"/>
    <mergeCell ref="A17:L17"/>
  </mergeCells>
  <hyperlinks>
    <hyperlink ref="K1" location="'Информация для раскрытия'!A1" display="На главную"/>
    <hyperlink ref="L21" r:id="rId1"/>
    <hyperlink ref="L23" r:id="rId2"/>
  </hyperlinks>
  <pageMargins left="0.78740157480314965" right="0.39370078740157483" top="0.98425196850393704" bottom="0.78740157480314965" header="0.31496062992125984" footer="0.31496062992125984"/>
  <pageSetup paperSize="9" orientation="landscape" r:id="rId3"/>
</worksheet>
</file>

<file path=xl/worksheets/sheet6.xml><?xml version="1.0" encoding="utf-8"?>
<worksheet xmlns="http://schemas.openxmlformats.org/spreadsheetml/2006/main" xmlns:r="http://schemas.openxmlformats.org/officeDocument/2006/relationships">
  <dimension ref="A1:H27"/>
  <sheetViews>
    <sheetView showGridLines="0" view="pageBreakPreview" zoomScaleSheetLayoutView="100" workbookViewId="0">
      <selection activeCell="K16" sqref="K16"/>
    </sheetView>
  </sheetViews>
  <sheetFormatPr defaultRowHeight="15"/>
  <cols>
    <col min="1" max="1" width="4.42578125" style="4" customWidth="1"/>
    <col min="2" max="2" width="64.7109375" style="4" customWidth="1"/>
    <col min="3" max="3" width="7.5703125" style="4" customWidth="1"/>
    <col min="4" max="4" width="13.28515625" style="4" customWidth="1"/>
    <col min="5" max="5" width="42.5703125" style="4" customWidth="1"/>
    <col min="6" max="16384" width="9.140625" style="4"/>
  </cols>
  <sheetData>
    <row r="1" spans="1:8">
      <c r="D1" s="111" t="s">
        <v>117</v>
      </c>
      <c r="E1" s="111"/>
    </row>
    <row r="2" spans="1:8" ht="15" customHeight="1">
      <c r="A2" s="132" t="s">
        <v>41</v>
      </c>
      <c r="B2" s="132"/>
      <c r="C2" s="132"/>
      <c r="D2" s="132"/>
      <c r="E2" s="132"/>
      <c r="F2" s="54"/>
      <c r="G2" s="54"/>
      <c r="H2" s="54"/>
    </row>
    <row r="3" spans="1:8" ht="15" customHeight="1">
      <c r="A3" s="142" t="s">
        <v>40</v>
      </c>
      <c r="B3" s="142"/>
      <c r="C3" s="142"/>
      <c r="D3" s="85" t="str">
        <f>+'3)'!F3</f>
        <v>ноябрь</v>
      </c>
      <c r="E3" s="42" t="str">
        <f>+'3)'!G3</f>
        <v>2017 г.</v>
      </c>
      <c r="F3" s="54"/>
      <c r="G3" s="54"/>
      <c r="H3" s="54"/>
    </row>
    <row r="4" spans="1:8" ht="9.75" customHeight="1">
      <c r="A4" s="40"/>
      <c r="B4" s="40"/>
      <c r="C4" s="40"/>
      <c r="D4" s="74"/>
      <c r="E4" s="42"/>
      <c r="F4" s="54"/>
      <c r="G4" s="54"/>
      <c r="H4" s="54"/>
    </row>
    <row r="5" spans="1:8" ht="16.5" customHeight="1">
      <c r="A5" s="134" t="s">
        <v>4</v>
      </c>
      <c r="B5" s="134" t="s">
        <v>5</v>
      </c>
      <c r="C5" s="134" t="s">
        <v>25</v>
      </c>
      <c r="D5" s="155" t="s">
        <v>35</v>
      </c>
      <c r="E5" s="155"/>
    </row>
    <row r="6" spans="1:8" ht="18" customHeight="1">
      <c r="A6" s="135"/>
      <c r="B6" s="135"/>
      <c r="C6" s="135"/>
      <c r="D6" s="155"/>
      <c r="E6" s="155"/>
    </row>
    <row r="7" spans="1:8">
      <c r="A7" s="55">
        <v>1</v>
      </c>
      <c r="B7" s="56" t="s">
        <v>46</v>
      </c>
      <c r="C7" s="57">
        <f>+C8+C9+C10</f>
        <v>1</v>
      </c>
      <c r="D7" s="153"/>
      <c r="E7" s="153"/>
    </row>
    <row r="8" spans="1:8">
      <c r="A8" s="58" t="s">
        <v>48</v>
      </c>
      <c r="B8" s="59" t="s">
        <v>73</v>
      </c>
      <c r="C8" s="60">
        <v>1</v>
      </c>
      <c r="D8" s="152" t="s">
        <v>148</v>
      </c>
      <c r="E8" s="152"/>
    </row>
    <row r="9" spans="1:8" ht="15" customHeight="1">
      <c r="A9" s="58" t="s">
        <v>49</v>
      </c>
      <c r="B9" s="59" t="s">
        <v>51</v>
      </c>
      <c r="C9" s="60">
        <v>0</v>
      </c>
      <c r="D9" s="152"/>
      <c r="E9" s="152"/>
    </row>
    <row r="10" spans="1:8" ht="33" customHeight="1">
      <c r="A10" s="58" t="s">
        <v>50</v>
      </c>
      <c r="B10" s="59" t="s">
        <v>47</v>
      </c>
      <c r="C10" s="60">
        <v>0</v>
      </c>
      <c r="D10" s="152"/>
      <c r="E10" s="152"/>
    </row>
    <row r="11" spans="1:8">
      <c r="A11" s="55">
        <v>2</v>
      </c>
      <c r="B11" s="56" t="s">
        <v>92</v>
      </c>
      <c r="C11" s="57">
        <f>+C12+C13+C14</f>
        <v>1</v>
      </c>
      <c r="D11" s="153"/>
      <c r="E11" s="153"/>
    </row>
    <row r="12" spans="1:8">
      <c r="A12" s="58" t="s">
        <v>70</v>
      </c>
      <c r="B12" s="59" t="s">
        <v>73</v>
      </c>
      <c r="C12" s="60">
        <v>1</v>
      </c>
      <c r="D12" s="152" t="s">
        <v>147</v>
      </c>
      <c r="E12" s="152"/>
    </row>
    <row r="13" spans="1:8" ht="15" customHeight="1">
      <c r="A13" s="58" t="s">
        <v>71</v>
      </c>
      <c r="B13" s="59" t="s">
        <v>51</v>
      </c>
      <c r="C13" s="60">
        <v>0</v>
      </c>
      <c r="D13" s="152"/>
      <c r="E13" s="152"/>
    </row>
    <row r="14" spans="1:8" ht="30" customHeight="1">
      <c r="A14" s="58" t="s">
        <v>72</v>
      </c>
      <c r="B14" s="59" t="s">
        <v>47</v>
      </c>
      <c r="C14" s="60">
        <v>0</v>
      </c>
      <c r="D14" s="152"/>
      <c r="E14" s="152"/>
    </row>
    <row r="15" spans="1:8">
      <c r="A15" s="55">
        <v>3</v>
      </c>
      <c r="B15" s="56" t="s">
        <v>87</v>
      </c>
      <c r="C15" s="57">
        <f>+C16+C17+C18</f>
        <v>0</v>
      </c>
      <c r="D15" s="153"/>
      <c r="E15" s="153"/>
    </row>
    <row r="16" spans="1:8">
      <c r="A16" s="58" t="s">
        <v>74</v>
      </c>
      <c r="B16" s="59" t="s">
        <v>73</v>
      </c>
      <c r="C16" s="60">
        <v>0</v>
      </c>
      <c r="D16" s="152"/>
      <c r="E16" s="152"/>
    </row>
    <row r="17" spans="1:5" ht="30">
      <c r="A17" s="58" t="s">
        <v>75</v>
      </c>
      <c r="B17" s="59" t="s">
        <v>51</v>
      </c>
      <c r="C17" s="60">
        <v>0</v>
      </c>
      <c r="D17" s="152"/>
      <c r="E17" s="152"/>
    </row>
    <row r="18" spans="1:5" ht="32.25" customHeight="1">
      <c r="A18" s="58" t="s">
        <v>76</v>
      </c>
      <c r="B18" s="59" t="s">
        <v>47</v>
      </c>
      <c r="C18" s="60">
        <v>0</v>
      </c>
      <c r="D18" s="152"/>
      <c r="E18" s="152"/>
    </row>
    <row r="19" spans="1:5" s="38" customFormat="1">
      <c r="A19" s="55">
        <v>4</v>
      </c>
      <c r="B19" s="56" t="s">
        <v>78</v>
      </c>
      <c r="C19" s="57">
        <f>+C20+C21+C22</f>
        <v>0</v>
      </c>
      <c r="D19" s="153"/>
      <c r="E19" s="153"/>
    </row>
    <row r="20" spans="1:5" ht="15" customHeight="1">
      <c r="A20" s="58" t="s">
        <v>93</v>
      </c>
      <c r="B20" s="59" t="s">
        <v>73</v>
      </c>
      <c r="C20" s="60">
        <v>0</v>
      </c>
      <c r="D20" s="152"/>
      <c r="E20" s="152"/>
    </row>
    <row r="21" spans="1:5" ht="15" customHeight="1">
      <c r="A21" s="58" t="s">
        <v>94</v>
      </c>
      <c r="B21" s="59" t="s">
        <v>51</v>
      </c>
      <c r="C21" s="60">
        <v>0</v>
      </c>
      <c r="D21" s="152"/>
      <c r="E21" s="152"/>
    </row>
    <row r="22" spans="1:5" ht="31.5" customHeight="1">
      <c r="A22" s="58" t="s">
        <v>95</v>
      </c>
      <c r="B22" s="59" t="s">
        <v>47</v>
      </c>
      <c r="C22" s="60">
        <v>0</v>
      </c>
      <c r="D22" s="152"/>
      <c r="E22" s="152"/>
    </row>
    <row r="23" spans="1:5" s="38" customFormat="1">
      <c r="A23" s="55">
        <v>5</v>
      </c>
      <c r="B23" s="56" t="s">
        <v>77</v>
      </c>
      <c r="C23" s="57">
        <f>+C24+C25+C26</f>
        <v>0</v>
      </c>
      <c r="D23" s="153"/>
      <c r="E23" s="153"/>
    </row>
    <row r="24" spans="1:5" ht="15" customHeight="1">
      <c r="A24" s="58" t="s">
        <v>96</v>
      </c>
      <c r="B24" s="59" t="s">
        <v>73</v>
      </c>
      <c r="C24" s="60">
        <v>0</v>
      </c>
      <c r="D24" s="152"/>
      <c r="E24" s="152"/>
    </row>
    <row r="25" spans="1:5" ht="15" customHeight="1">
      <c r="A25" s="58" t="s">
        <v>97</v>
      </c>
      <c r="B25" s="59" t="s">
        <v>51</v>
      </c>
      <c r="C25" s="60">
        <v>0</v>
      </c>
      <c r="D25" s="152"/>
      <c r="E25" s="152"/>
    </row>
    <row r="26" spans="1:5" ht="32.25" customHeight="1">
      <c r="A26" s="58" t="s">
        <v>98</v>
      </c>
      <c r="B26" s="59" t="s">
        <v>47</v>
      </c>
      <c r="C26" s="60">
        <v>0</v>
      </c>
      <c r="D26" s="156"/>
      <c r="E26" s="157"/>
    </row>
    <row r="27" spans="1:5" s="61" customFormat="1">
      <c r="A27" s="154" t="s">
        <v>118</v>
      </c>
      <c r="B27" s="154"/>
      <c r="C27" s="154"/>
      <c r="D27" s="154"/>
      <c r="E27" s="154"/>
    </row>
  </sheetData>
  <mergeCells count="28">
    <mergeCell ref="D1:E1"/>
    <mergeCell ref="A27:E27"/>
    <mergeCell ref="A5:A6"/>
    <mergeCell ref="B5:B6"/>
    <mergeCell ref="C5:C6"/>
    <mergeCell ref="D5:E6"/>
    <mergeCell ref="D7:E7"/>
    <mergeCell ref="D8:E8"/>
    <mergeCell ref="D9:E9"/>
    <mergeCell ref="D10:E10"/>
    <mergeCell ref="D20:E20"/>
    <mergeCell ref="D22:E22"/>
    <mergeCell ref="D19:E19"/>
    <mergeCell ref="D24:E24"/>
    <mergeCell ref="D25:E25"/>
    <mergeCell ref="D26:E26"/>
    <mergeCell ref="D21:E21"/>
    <mergeCell ref="D23:E23"/>
    <mergeCell ref="A2:E2"/>
    <mergeCell ref="A3:C3"/>
    <mergeCell ref="D15:E15"/>
    <mergeCell ref="D16:E16"/>
    <mergeCell ref="D17:E17"/>
    <mergeCell ref="D18:E18"/>
    <mergeCell ref="D11:E11"/>
    <mergeCell ref="D12:E12"/>
    <mergeCell ref="D13:E13"/>
    <mergeCell ref="D14:E14"/>
  </mergeCells>
  <hyperlinks>
    <hyperlink ref="D1" location="'Информация для раскрытия'!A1" display="На главную"/>
  </hyperlinks>
  <pageMargins left="0.98425196850393704" right="0.39370078740157483" top="0.78740157480314965" bottom="0.78740157480314965" header="0" footer="0"/>
  <pageSetup paperSize="9" scale="92" orientation="landscape" r:id="rId1"/>
</worksheet>
</file>

<file path=xl/worksheets/sheet7.xml><?xml version="1.0" encoding="utf-8"?>
<worksheet xmlns="http://schemas.openxmlformats.org/spreadsheetml/2006/main" xmlns:r="http://schemas.openxmlformats.org/officeDocument/2006/relationships">
  <dimension ref="A1:J12"/>
  <sheetViews>
    <sheetView showGridLines="0" view="pageBreakPreview" zoomScaleSheetLayoutView="100" workbookViewId="0">
      <selection activeCell="E31" sqref="E31"/>
    </sheetView>
  </sheetViews>
  <sheetFormatPr defaultColWidth="8.7109375" defaultRowHeight="11.45" customHeight="1"/>
  <cols>
    <col min="1" max="1" width="52.5703125" style="12" customWidth="1"/>
    <col min="2" max="2" width="13.42578125" style="12" customWidth="1"/>
    <col min="3" max="3" width="14.7109375" style="12" customWidth="1"/>
    <col min="4" max="4" width="16.7109375" style="12" customWidth="1"/>
    <col min="5" max="5" width="17.5703125" style="4" customWidth="1"/>
    <col min="6" max="6" width="16.85546875" style="4" customWidth="1"/>
    <col min="7" max="16384" width="8.7109375" style="4"/>
  </cols>
  <sheetData>
    <row r="1" spans="1:10" ht="17.25" customHeight="1">
      <c r="E1" s="111" t="s">
        <v>117</v>
      </c>
      <c r="F1" s="111"/>
    </row>
    <row r="2" spans="1:10" s="12" customFormat="1" ht="20.100000000000001" customHeight="1">
      <c r="A2" s="160" t="s">
        <v>44</v>
      </c>
      <c r="B2" s="160"/>
      <c r="C2" s="160"/>
      <c r="D2" s="160"/>
      <c r="E2" s="160"/>
      <c r="F2" s="160"/>
    </row>
    <row r="3" spans="1:10" s="12" customFormat="1" ht="20.100000000000001" customHeight="1">
      <c r="A3" s="68" t="s">
        <v>45</v>
      </c>
      <c r="B3" s="86" t="str">
        <f>+'5)'!D3</f>
        <v>ноябрь</v>
      </c>
      <c r="C3" s="69" t="str">
        <f>+'5)'!$E$3</f>
        <v>2017 г.</v>
      </c>
      <c r="D3" s="70" t="s">
        <v>62</v>
      </c>
      <c r="E3" s="72"/>
      <c r="J3" s="72" t="s">
        <v>62</v>
      </c>
    </row>
    <row r="4" spans="1:10" ht="18" customHeight="1"/>
    <row r="5" spans="1:10" ht="20.100000000000001" customHeight="1">
      <c r="A5" s="62" t="s">
        <v>103</v>
      </c>
      <c r="B5" s="159" t="s">
        <v>65</v>
      </c>
      <c r="C5" s="159" t="s">
        <v>88</v>
      </c>
      <c r="D5" s="159" t="s">
        <v>61</v>
      </c>
      <c r="E5" s="158" t="s">
        <v>126</v>
      </c>
      <c r="F5" s="158" t="s">
        <v>127</v>
      </c>
    </row>
    <row r="6" spans="1:10" ht="20.100000000000001" customHeight="1">
      <c r="A6" s="62" t="s">
        <v>42</v>
      </c>
      <c r="B6" s="159"/>
      <c r="C6" s="159"/>
      <c r="D6" s="159"/>
      <c r="E6" s="159"/>
      <c r="F6" s="159"/>
    </row>
    <row r="7" spans="1:10" ht="20.100000000000001" customHeight="1">
      <c r="A7" s="62" t="s">
        <v>101</v>
      </c>
      <c r="B7" s="159"/>
      <c r="C7" s="159"/>
      <c r="D7" s="159"/>
      <c r="E7" s="159"/>
      <c r="F7" s="159"/>
    </row>
    <row r="8" spans="1:10" ht="20.100000000000001" customHeight="1">
      <c r="A8" s="76" t="s">
        <v>104</v>
      </c>
      <c r="B8" s="63"/>
      <c r="C8" s="64"/>
      <c r="D8" s="65"/>
      <c r="E8" s="65"/>
      <c r="F8" s="65"/>
    </row>
    <row r="9" spans="1:10" ht="20.100000000000001" customHeight="1">
      <c r="A9" s="71" t="s">
        <v>43</v>
      </c>
      <c r="B9" s="63"/>
      <c r="C9" s="64"/>
      <c r="D9" s="65"/>
      <c r="E9" s="65"/>
      <c r="F9" s="65"/>
    </row>
    <row r="10" spans="1:10" ht="20.100000000000001" customHeight="1">
      <c r="A10" s="66" t="str">
        <f>CONCATENATE(B3,D3,C3)</f>
        <v>ноябрь_2017 г.</v>
      </c>
      <c r="B10" s="78">
        <v>175553</v>
      </c>
      <c r="C10" s="67">
        <f>+D10/B10</f>
        <v>1.9051300177154475</v>
      </c>
      <c r="D10" s="64">
        <v>334451.28999999998</v>
      </c>
      <c r="E10" s="64">
        <v>60201.23</v>
      </c>
      <c r="F10" s="64">
        <f>+E10+D10</f>
        <v>394652.51999999996</v>
      </c>
    </row>
    <row r="12" spans="1:10" ht="17.25" customHeight="1">
      <c r="A12" s="161" t="s">
        <v>100</v>
      </c>
      <c r="B12" s="161"/>
      <c r="C12" s="161"/>
      <c r="D12" s="161"/>
      <c r="E12" s="161"/>
      <c r="F12" s="161"/>
    </row>
  </sheetData>
  <mergeCells count="8">
    <mergeCell ref="E5:E7"/>
    <mergeCell ref="F5:F7"/>
    <mergeCell ref="E1:F1"/>
    <mergeCell ref="A2:F2"/>
    <mergeCell ref="A12:F12"/>
    <mergeCell ref="C5:C7"/>
    <mergeCell ref="D5:D7"/>
    <mergeCell ref="B5:B7"/>
  </mergeCells>
  <hyperlinks>
    <hyperlink ref="E1" location="'Информация для раскрытия'!A1" display="На главную"/>
  </hyperlinks>
  <pageMargins left="0.78740157480314965" right="0.39370078740157483" top="0.78740157480314965" bottom="0.78740157480314965" header="0" footer="0"/>
  <pageSetup paperSize="9" orientation="landscape" r:id="rId1"/>
</worksheet>
</file>

<file path=xl/worksheets/sheet8.xml><?xml version="1.0" encoding="utf-8"?>
<worksheet xmlns="http://schemas.openxmlformats.org/spreadsheetml/2006/main" xmlns:r="http://schemas.openxmlformats.org/officeDocument/2006/relationships">
  <dimension ref="A1:L4"/>
  <sheetViews>
    <sheetView showGridLines="0" workbookViewId="0">
      <selection activeCell="H22" sqref="H22"/>
    </sheetView>
  </sheetViews>
  <sheetFormatPr defaultRowHeight="12.75"/>
  <cols>
    <col min="1" max="1" width="15.28515625" customWidth="1"/>
    <col min="2" max="2" width="4.140625" customWidth="1"/>
    <col min="3" max="3" width="5" customWidth="1"/>
    <col min="4" max="4" width="3.42578125" customWidth="1"/>
    <col min="11" max="11" width="15" customWidth="1"/>
    <col min="12" max="12" width="12.42578125" customWidth="1"/>
  </cols>
  <sheetData>
    <row r="1" spans="1:12" ht="41.25" customHeight="1">
      <c r="A1" s="160" t="s">
        <v>133</v>
      </c>
      <c r="B1" s="160"/>
      <c r="C1" s="160"/>
      <c r="D1" s="160"/>
      <c r="E1" s="160"/>
      <c r="F1" s="160"/>
      <c r="G1" s="160"/>
      <c r="H1" s="160"/>
      <c r="I1" s="160"/>
      <c r="J1" s="160"/>
      <c r="K1" s="162" t="s">
        <v>117</v>
      </c>
      <c r="L1" s="162"/>
    </row>
    <row r="2" spans="1:12" s="12" customFormat="1" ht="20.100000000000001" customHeight="1">
      <c r="D2" s="70" t="s">
        <v>62</v>
      </c>
      <c r="E2" s="68" t="s">
        <v>45</v>
      </c>
      <c r="F2" s="86" t="str">
        <f>+'Информация для раскрытия'!$B$3</f>
        <v>ноябрь</v>
      </c>
      <c r="G2" s="69" t="str">
        <f>+'5)'!$E$3</f>
        <v>2017 г.</v>
      </c>
      <c r="J2" s="72"/>
    </row>
    <row r="4" spans="1:12" ht="27" customHeight="1">
      <c r="A4" s="163" t="s">
        <v>134</v>
      </c>
      <c r="B4" s="163"/>
      <c r="C4" s="163"/>
      <c r="D4" s="163"/>
      <c r="E4" s="163"/>
      <c r="F4" s="163"/>
      <c r="G4" s="163"/>
      <c r="H4" s="163"/>
      <c r="I4" s="163"/>
      <c r="J4" s="163"/>
    </row>
  </sheetData>
  <mergeCells count="3">
    <mergeCell ref="A1:J1"/>
    <mergeCell ref="K1:L1"/>
    <mergeCell ref="A4:J4"/>
  </mergeCells>
  <hyperlinks>
    <hyperlink ref="K1" location="'Информация для раскрытия'!A1" display="На главную"/>
  </hyperlinks>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L6"/>
  <sheetViews>
    <sheetView showGridLines="0" workbookViewId="0">
      <selection activeCell="G14" sqref="G14"/>
    </sheetView>
  </sheetViews>
  <sheetFormatPr defaultRowHeight="12.75"/>
  <cols>
    <col min="1" max="16384" width="9.140625" style="90"/>
  </cols>
  <sheetData>
    <row r="1" spans="1:12" ht="87" customHeight="1">
      <c r="A1" s="164" t="s">
        <v>136</v>
      </c>
      <c r="B1" s="164"/>
      <c r="C1" s="164"/>
      <c r="D1" s="164"/>
      <c r="E1" s="164"/>
      <c r="F1" s="164"/>
      <c r="G1" s="164"/>
      <c r="H1" s="164"/>
      <c r="I1" s="164"/>
      <c r="J1" s="164"/>
      <c r="K1" s="165" t="s">
        <v>117</v>
      </c>
      <c r="L1" s="165"/>
    </row>
    <row r="4" spans="1:12" ht="15.75">
      <c r="A4" s="91" t="s">
        <v>138</v>
      </c>
      <c r="B4" s="92" t="s">
        <v>144</v>
      </c>
      <c r="D4" s="166"/>
      <c r="E4" s="166"/>
    </row>
    <row r="6" spans="1:12">
      <c r="A6" s="91" t="s">
        <v>137</v>
      </c>
      <c r="B6" s="92" t="s">
        <v>139</v>
      </c>
    </row>
  </sheetData>
  <mergeCells count="3">
    <mergeCell ref="A1:J1"/>
    <mergeCell ref="K1:L1"/>
    <mergeCell ref="D4:E4"/>
  </mergeCells>
  <hyperlinks>
    <hyperlink ref="K1" location="'Информация для раскрытия'!A1" display="На главную"/>
  </hyperlinks>
  <pageMargins left="0.7" right="0.7" top="0.75" bottom="0.75" header="0.3" footer="0.3"/>
  <pageSetup paperSize="9" orientation="portrait" r:id="rId1"/>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urn:ietf:params:xml:ns:cpxmlsec:algorithms:gostr34102001-gostr3411"/>
    <Reference URI="#idPackageObject" Type="http://www.w3.org/2000/09/xmldsig#Object">
      <DigestMethod Algorithm="urn:ietf:params:xml:ns:cpxmlsec:algorithms:gostr3411"/>
      <DigestValue>yeXII6Rilj6suliuYVcrgZCS2KWDcqZZYw9AR/HcjmA=</DigestValue>
    </Reference>
    <Reference URI="#idOfficeObject" Type="http://www.w3.org/2000/09/xmldsig#Object">
      <DigestMethod Algorithm="urn:ietf:params:xml:ns:cpxmlsec:algorithms:gostr3411"/>
      <DigestValue>B5ewVGsXP2aSqP3ScOV2m9cr2l95pbSjim7pm1M4MmM=</DigestValue>
    </Reference>
    <Reference URI="#idValidSigLnImg" Type="http://www.w3.org/2000/09/xmldsig#Object">
      <DigestMethod Algorithm="urn:ietf:params:xml:ns:cpxmlsec:algorithms:gostr3411"/>
      <DigestValue>7P7uawgCZV8kHLSc60GQaKKumNLbTEQTfwonVdOPyTo=</DigestValue>
    </Reference>
    <Reference URI="#idInvalidSigLnImg" Type="http://www.w3.org/2000/09/xmldsig#Object">
      <DigestMethod Algorithm="urn:ietf:params:xml:ns:cpxmlsec:algorithms:gostr3411"/>
      <DigestValue>/v1xIFcDi0hIUyo0AzfB7m47E1PMbHxZLjmNsY0CGSs=</DigestValue>
    </Reference>
  </SignedInfo>
  <SignatureValue>8t/PRJ0dadLvHFLJOXH8DkiZkOgFmLxk9tjiuAdoQVG3LQRhARx9pBICtY4DxmDc
DwWx+SbxcAQ0IO5lwVrtWQ==</SignatureValue>
  <KeyInfo>
    <X509Data>
      <X509Certificate>MIIKQzCCCfKgAwIBAgIKXK4yjAACAAkM5DAIBgYqhQMCAgMwggF4MRgwFgYFKoUD
ZAESDTEwMjY2MDU2MDY2MjAxGjAYBggqhQMDgQMBARIMMDA2NjYzMDAzMTI3MTcw
NQYDVQQJDC7Qn9GA0L7RgdC/0LXQutGCINCa0L7RgdC80L7QvdCw0LLRgtC+0LIg
0LQuIDU2MR4wHAYJKoZIhvcNAQkBFg9jYUBza2Jrb250dXIucnUxCzAJBgNVBAYT
AlJVMTMwMQYDVQQIDCo2NiDQodCy0LXRgNC00LvQvtCy0YHQutCw0Y8g0L7QsdC7
0LDRgdGC0YwxITAfBgNVBAcMGNCV0LrQsNGC0LXRgNC40L3QsdGD0YDQszErMCkG
A1UECgwi0JfQkNCeICLQn9CkICLQodCa0JEg0JrQvtC90YLRg9GAIjEwMC4GA1UE
Cwwn0KPQtNC+0YHRgtC+0LLQtdGA0Y/RjtGJ0LjQuSDRhtC10L3RgtGAMSMwIQYD
VQQDExpTS0IgS29udHVyIHByb2R1Y3Rpb24gQ0EgMjAeFw0xNjA5MTYwNzQyMDBa
Fw0xNzEyMTYwNzQyMDBaMIICADEYMBYGCCqFAwOBDQEBEgo1NTA4NjIwMjczMRow
GAYIKoUDA4EDAQESDDAwNTUwNjAwNzQxOTEpMCcGCSqGSIb3DQEJARYadnlzb3Rz
a2l5QGNvcmRpYW50LW9tc2sucnUxCzAJBgNVBAYTAlJVMScwJQYDVQQIDB41NSDQ
ntC80YHQutCw0Y8g0L7QsdC70LDRgdGC0YwxFDASBgNVBAcMC9CzINCe0LzRgdC6
MSIwIAYDVQQKDBnQn9CQ0J4gItCe0JzQodCa0KjQmNCd0JAiMSIwIAYDVQQDDBnQ
n9CQ0J4gItCe0JzQodCa0KjQmNCd0JAiMTAwLgYJKoZIhvcNAQkCDCE1NTA2MDA3
NDE5LTU1NDI1MDAwMS0wMDIzMzUyMTE3MDAxMDAuBgNVBAwMJ9Cz0LXQvdC10YDQ
sNC70YzQvdGL0Lkg0LTQuNGA0LXQutGC0L7RgDEXMBUGA1UEBAwO0JPRgNC40YjQ
uNC90LAxKDAmBgNVBCoMH9Cb0LDRgNC40YHQsCDQkdC+0YDQuNGB0L7QstC90LAx
MDAuBgNVBAkMJ9GD0Lsg0J8u0LIu0JHRg9C00LXRgNC60LjQvdCwLCDQtNC+0Lwg
MjEYMBYGBSqFA2QBEg0xMDI1NTAxMjQ0Nzc5MRYwFAYFKoUDZAMSCzAyMzM1MjEx
NzAwMGMwHAYGKoUDAgITMBIGByqFAwICJAAGByqFAwICHgEDQwAEQLb7jr+ezkjV
H0mPsW7o5wLL8Al/6UvF453Uoyv3EES8BxoTltc/CqyPXxctASYXKIe6Bad2wVdU
JBkOYjpNDTujggXOMIIFyjAOBgNVHQ8BAf8EBAMCBPAwEwYDVR0gBAwwCjAIBgYq
hQNkcQEwSwYDVR0lBEQwQgYIKwYBBQUHAwIGByqFAwICIgYGCCsGAQUFBwMEBgcq
hQMDBwgBBggqhQMDBwEBAQYGKoUDAwcBBggqhQMDBwABDzBDBgNVHREEPDA6gRp2
eXNvdHNraXlAY29yZGlhbnQtb21zay5ydaQcMBoxGDAWBggqhQMDgQ0BARIKNTUw
ODYyMDI3MzAdBgNVHQ4EFgQUTT8bl0XudUrgjpE+xz5ajqvRAeYwggG5BgNVHSME
ggGwMIIBrIAU5rSWSoQYnFfee/zzi17Qo/Ber9OhggGApIIBfDCCAXgxGDAWBgUq
hQNkARINMTAyNjYwNTYwNjYyMDEaMBgGCCqFAwOBAwEBEgwwMDY2NjMwMDMxMjcx
NzA1BgNVBAkMLtCf0YDQvtGB0L/QtdC60YIg0JrQvtGB0LzQvtC90LDQstGC0L7Q
siDQtC4gNTYxHjAcBgkqhkiG9w0BCQEWD2NhQHNrYmtvbnR1ci5ydTELMAkGA1UE
BhMCUlUxMzAxBgNVBAgMKjY2INCh0LLQtdGA0LTQu9C+0LLRgdC60LDRjyDQvtCx
0LvQsNGB0YLRjDEhMB8GA1UEBwwY0JXQutCw0YLQtdGA0LjQvdCx0YPRgNCzMSsw
KQYDVQQKDCLQl9CQ0J4gItCf0KQgItCh0JrQkSDQmtC+0L3RgtGD0YAiMTAwLgYD
VQQLDCfQo9C00L7RgdGC0L7QstC10YDRj9GO0YnQuNC5INGG0LXQvdGC0YAxIzAh
BgNVBAMTGlNLQiBLb250dXIgcHJvZHVjdGlvbiBDQSAyghAR1Aqgw9GHkUptGOqP
AE4fMHgGA1UdHwRxMG8wNaAzoDGGL2h0dHA6Ly9jZHAuc2tia29udHVyLnJ1L2Nk
cC9rb250dXItY2EyLTIwMTUuY3JsMDagNKAyhjBodHRwOi8vY2RwMi5za2Jrb250
dXIucnUvY2RwL2tvbnR1ci1jYTItMjAxNS5jcmwwgZ0GCCsGAQUFBwEBBIGQMIGN
MEQGCCsGAQUFBzAChjhodHRwOi8vY2RwLnNrYmtvbnR1ci5ydS9jZXJ0aWZpY2F0
ZXMva29udHVyLWNhMi0yMDE1LmNydDBFBggrBgEFBQcwAoY5aHR0cDovL2NkcDIu
c2tia29udHVyLnJ1L2NlcnRpZmljYXRlcy9rb250dXItY2EyLTIwMTUuY3J0MIGT
BgcqhQMCAjECBIGHMIGEMHQWQmh0dHA6Ly9jYS5za2Jrb250dXIucnUvYWJvdXQv
ZG9jdW1lbnRzL2NyeXB0b3Byby1saWNlbnNlLXF1YWxpZmllZAwq0KHQmtCRINCa
0L7QvdGC0YPRgCDQuCDQodC10YDRgtGD0Lwt0J/RgNC+AwIFoAQMmpTrX6av8iRM
6EE5MCsGA1UdEAQkMCKADzIwMTYwOTE2MDc0MjAwWoEPMjAxNzEyMTYwNzQyMDBa
MCMGBSqFA2RvBBoMGCLQmtGA0LjQv9GC0L7Qn9GA0L4gQ1NQIjCCATEGBSqFA2Rw
BIIBJjCCASIMKyLQmtGA0LjQv9GC0L7Qn9GA0L4gQ1NQIiAo0LLQtdGA0YHQuNGP
IDMuNikMUyLQo9C00L7RgdGC0L7QstC10YDRj9GO0YnQuNC5INGG0LXQvdGC0YAg
ItCa0YDQuNC/0YLQvtCf0YDQviDQo9CmIiDQstC10YDRgdC40LggMS41DE5D0LXR
gNGC0LjRhNC40LrQsNGCINGB0L7QvtGC0LLQtdGC0YHRgtCy0LjRjyDihJYg0KHQ
pC8xMjQtMjczOCDQvtGCIDAxLjA3LjIwMTUMTkPQtdGA0YLQuNGE0LjQutCw0YIg
0YHQvtC+0YLQstC10YLRgdGC0LLQuNGPIOKEliDQodCkLzEyOC0yNzY4INC+0YIg
MzEuMTIuMjAxNTAIBgYqhQMCAgMDQQC12O/6Tz4TZdSoaD/yhrnVNpJ4BANMmo0d
Y3teLCOqAMAG4hxiDr/4uZWHMUmCFwx11ty/r1GWAlmbd5rupCWe</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13"/>
            <mdssi:RelationshipReference SourceId="rId3"/>
            <mdssi:RelationshipReference SourceId="rId7"/>
            <mdssi:RelationshipReference SourceId="rId12"/>
            <mdssi:RelationshipReference SourceId="rId2"/>
            <mdssi:RelationshipReference SourceId="rId1"/>
            <mdssi:RelationshipReference SourceId="rId6"/>
            <mdssi:RelationshipReference SourceId="rId11"/>
            <mdssi:RelationshipReference SourceId="rId5"/>
            <mdssi:RelationshipReference SourceId="rId10"/>
            <mdssi:RelationshipReference SourceId="rId4"/>
            <mdssi:RelationshipReference SourceId="rId9"/>
          </Transform>
          <Transform Algorithm="http://www.w3.org/TR/2001/REC-xml-c14n-20010315"/>
        </Transforms>
        <DigestMethod Algorithm="http://www.w3.org/2000/09/xmldsig#sha1"/>
        <DigestValue>S4dROHh4domAi1wIR2Hi7qGrRys=</DigestValue>
      </Reference>
      <Reference URI="/xl/calcChain.xml?ContentType=application/vnd.openxmlformats-officedocument.spreadsheetml.calcChain+xml">
        <DigestMethod Algorithm="http://www.w3.org/2000/09/xmldsig#sha1"/>
        <DigestValue>L+G2ziEJgw0O1BST/ra9MSmdEJo=</DigestValue>
      </Reference>
      <Reference URI="/xl/drawings/_rels/vmlDrawing1.v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i7jxgZTkWBerH7eBaAIusDPbN2g=</DigestValue>
      </Reference>
      <Reference URI="/xl/drawings/vmlDrawing1.vml?ContentType=application/vnd.openxmlformats-officedocument.vmlDrawing">
        <DigestMethod Algorithm="http://www.w3.org/2000/09/xmldsig#sha1"/>
        <DigestValue>1UZWT5/emno+j5VUw3o25q4n0Rk=</DigestValue>
      </Reference>
      <Reference URI="/xl/media/image1.emf?ContentType=image/x-emf">
        <DigestMethod Algorithm="http://www.w3.org/2000/09/xmldsig#sha1"/>
        <DigestValue>AUPciiljCqtMAFy+uQQtZC0lMUM=</DigestValue>
      </Reference>
      <Reference URI="/xl/printerSettings/printerSettings1.bin?ContentType=application/vnd.openxmlformats-officedocument.spreadsheetml.printerSettings">
        <DigestMethod Algorithm="http://www.w3.org/2000/09/xmldsig#sha1"/>
        <DigestValue>QmpIB7h+XKmirRx27rKELqrIDFQ=</DigestValue>
      </Reference>
      <Reference URI="/xl/printerSettings/printerSettings2.bin?ContentType=application/vnd.openxmlformats-officedocument.spreadsheetml.printerSettings">
        <DigestMethod Algorithm="http://www.w3.org/2000/09/xmldsig#sha1"/>
        <DigestValue>pcNEnigG9ZOsraN8Ad/ddAoiqTE=</DigestValue>
      </Reference>
      <Reference URI="/xl/printerSettings/printerSettings3.bin?ContentType=application/vnd.openxmlformats-officedocument.spreadsheetml.printerSettings">
        <DigestMethod Algorithm="http://www.w3.org/2000/09/xmldsig#sha1"/>
        <DigestValue>QmpIB7h+XKmirRx27rKELqrIDFQ=</DigestValue>
      </Reference>
      <Reference URI="/xl/printerSettings/printerSettings4.bin?ContentType=application/vnd.openxmlformats-officedocument.spreadsheetml.printerSettings">
        <DigestMethod Algorithm="http://www.w3.org/2000/09/xmldsig#sha1"/>
        <DigestValue>QmpIB7h+XKmirRx27rKELqrIDFQ=</DigestValue>
      </Reference>
      <Reference URI="/xl/printerSettings/printerSettings5.bin?ContentType=application/vnd.openxmlformats-officedocument.spreadsheetml.printerSettings">
        <DigestMethod Algorithm="http://www.w3.org/2000/09/xmldsig#sha1"/>
        <DigestValue>pcNEnigG9ZOsraN8Ad/ddAoiqTE=</DigestValue>
      </Reference>
      <Reference URI="/xl/printerSettings/printerSettings6.bin?ContentType=application/vnd.openxmlformats-officedocument.spreadsheetml.printerSettings">
        <DigestMethod Algorithm="http://www.w3.org/2000/09/xmldsig#sha1"/>
        <DigestValue>pcNEnigG9ZOsraN8Ad/ddAoiqTE=</DigestValue>
      </Reference>
      <Reference URI="/xl/printerSettings/printerSettings7.bin?ContentType=application/vnd.openxmlformats-officedocument.spreadsheetml.printerSettings">
        <DigestMethod Algorithm="http://www.w3.org/2000/09/xmldsig#sha1"/>
        <DigestValue>pcNEnigG9ZOsraN8Ad/ddAoiqTE=</DigestValue>
      </Reference>
      <Reference URI="/xl/printerSettings/printerSettings8.bin?ContentType=application/vnd.openxmlformats-officedocument.spreadsheetml.printerSettings">
        <DigestMethod Algorithm="http://www.w3.org/2000/09/xmldsig#sha1"/>
        <DigestValue>PY7JXq0Csw8bo8cZRiz5ZIXct+I=</DigestValue>
      </Reference>
      <Reference URI="/xl/sharedStrings.xml?ContentType=application/vnd.openxmlformats-officedocument.spreadsheetml.sharedStrings+xml">
        <DigestMethod Algorithm="http://www.w3.org/2000/09/xmldsig#sha1"/>
        <DigestValue>B4koVR3TDoByTjHGLlvNK/7xpug=</DigestValue>
      </Reference>
      <Reference URI="/xl/styles.xml?ContentType=application/vnd.openxmlformats-officedocument.spreadsheetml.styles+xml">
        <DigestMethod Algorithm="http://www.w3.org/2000/09/xmldsig#sha1"/>
        <DigestValue>CU8Hr0ZLmNpIUSKAPn0AsUuIc5I=</DigestValue>
      </Reference>
      <Reference URI="/xl/theme/theme1.xml?ContentType=application/vnd.openxmlformats-officedocument.theme+xml">
        <DigestMethod Algorithm="http://www.w3.org/2000/09/xmldsig#sha1"/>
        <DigestValue>VdWDcGSSpxaVBhQ1dK/ly39pen8=</DigestValue>
      </Reference>
      <Reference URI="/xl/workbook.xml?ContentType=application/vnd.openxmlformats-officedocument.spreadsheetml.sheet.main+xml">
        <DigestMethod Algorithm="http://www.w3.org/2000/09/xmldsig#sha1"/>
        <DigestValue>Otez+3hZmpsNZWA+gUfMTBhoFZY=</DigestValue>
      </Reference>
      <Reference URI="/xl/worksheets/_rels/sheet1.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iJZ2darYc81RVE9DJao+TZEPPcM=</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SourceId="rId3"/>
          </Transform>
          <Transform Algorithm="http://www.w3.org/TR/2001/REC-xml-c14n-20010315"/>
        </Transforms>
        <DigestMethod Algorithm="http://www.w3.org/2000/09/xmldsig#sha1"/>
        <DigestValue>l6whiQbJE1bxSmqOdqYUjymtsW0=</DigestValue>
      </Reference>
      <Reference URI="/xl/worksheets/_rels/sheet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pRTIgt3ZCwCHdZOTjQ1jGIvjSb8=</DigestValue>
      </Reference>
      <Reference URI="/xl/worksheets/_rels/sheet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yMhQTw9PBMCmGwuuB9JTPShwImc=</DigestValue>
      </Reference>
      <Reference URI="/xl/worksheets/_rels/sheet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evqmqFUdbvaL3aMipGrmdpdWthI=</DigestValue>
      </Reference>
      <Reference URI="/xl/worksheets/sheet1.xml?ContentType=application/vnd.openxmlformats-officedocument.spreadsheetml.worksheet+xml">
        <DigestMethod Algorithm="http://www.w3.org/2000/09/xmldsig#sha1"/>
        <DigestValue>SzH6/sM0EB4/7Fz3SAxfXrft+jE=</DigestValue>
      </Reference>
      <Reference URI="/xl/worksheets/sheet2.xml?ContentType=application/vnd.openxmlformats-officedocument.spreadsheetml.worksheet+xml">
        <DigestMethod Algorithm="http://www.w3.org/2000/09/xmldsig#sha1"/>
        <DigestValue>/lDkiUkXsvC/guXxWIofE4YZ1lU=</DigestValue>
      </Reference>
      <Reference URI="/xl/worksheets/sheet3.xml?ContentType=application/vnd.openxmlformats-officedocument.spreadsheetml.worksheet+xml">
        <DigestMethod Algorithm="http://www.w3.org/2000/09/xmldsig#sha1"/>
        <DigestValue>aWxJrdJWFufdQXhHl8MTfqpuHKM=</DigestValue>
      </Reference>
      <Reference URI="/xl/worksheets/sheet4.xml?ContentType=application/vnd.openxmlformats-officedocument.spreadsheetml.worksheet+xml">
        <DigestMethod Algorithm="http://www.w3.org/2000/09/xmldsig#sha1"/>
        <DigestValue>NoIZeg03FhFaH8NLc4ANdyqQ1WE=</DigestValue>
      </Reference>
      <Reference URI="/xl/worksheets/sheet5.xml?ContentType=application/vnd.openxmlformats-officedocument.spreadsheetml.worksheet+xml">
        <DigestMethod Algorithm="http://www.w3.org/2000/09/xmldsig#sha1"/>
        <DigestValue>tzAJ/fu4Ph2rKBJezyRmKD3yPag=</DigestValue>
      </Reference>
      <Reference URI="/xl/worksheets/sheet6.xml?ContentType=application/vnd.openxmlformats-officedocument.spreadsheetml.worksheet+xml">
        <DigestMethod Algorithm="http://www.w3.org/2000/09/xmldsig#sha1"/>
        <DigestValue>jYw6D7Lup+SE8oEbz5OdUdmti1M=</DigestValue>
      </Reference>
      <Reference URI="/xl/worksheets/sheet7.xml?ContentType=application/vnd.openxmlformats-officedocument.spreadsheetml.worksheet+xml">
        <DigestMethod Algorithm="http://www.w3.org/2000/09/xmldsig#sha1"/>
        <DigestValue>UViCYjA3KtsMUYq8MGVNPO7mx7E=</DigestValue>
      </Reference>
      <Reference URI="/xl/worksheets/sheet8.xml?ContentType=application/vnd.openxmlformats-officedocument.spreadsheetml.worksheet+xml">
        <DigestMethod Algorithm="http://www.w3.org/2000/09/xmldsig#sha1"/>
        <DigestValue>mpSd75k8oExh9G0Lj2tllY9q9u0=</DigestValue>
      </Reference>
      <Reference URI="/xl/worksheets/sheet9.xml?ContentType=application/vnd.openxmlformats-officedocument.spreadsheetml.worksheet+xml">
        <DigestMethod Algorithm="http://www.w3.org/2000/09/xmldsig#sha1"/>
        <DigestValue>G1xJIf4TF4MMPDHFk58g6+ZOxJ0=</DigestValue>
      </Reference>
    </Manifest>
    <SignatureProperties>
      <SignatureProperty Id="idSignatureTime" Target="#idPackageSignature">
        <mdssi:SignatureTime>
          <mdssi:Format>YYYY-MM-DDThh:mm:ssTZD</mdssi:Format>
          <mdssi:Value>2017-12-12T04:10:04Z</mdssi:Value>
        </mdssi:SignatureTime>
      </SignatureProperty>
    </SignatureProperties>
  </Object>
  <Object Id="idOfficeObject">
    <SignatureProperties>
      <SignatureProperty Id="idOfficeV1Details" Target="#idPackageSignature">
        <SignatureInfoV1 xmlns="http://schemas.microsoft.com/office/2006/digsig">
          <SetupID>{2832295C-E5BA-43B3-966E-DBEC72350E13}</SetupID>
          <SignatureText/>
          <SignatureImage>AQAAAGwAAAAAAAAAAAAAAGgAAABSAAAAAAAAAAAAAAB1DgAAbwsAACBFTUYAAAEAmGYAAAwAAAABAAAAAAAAAAAAAAAAAAAAgAcAADgEAAClAgAAfQEAAAAAAAAAAAAAAAAAANVVCgBI0AUARgAAACwAAAAgAAAARU1GKwFAAQAcAAAAEAAAAAIQwNsBAAAAYAAAAGAAAABGAAAAACAAAPQfAABFTUYrIkAEAAwAAAAAAAAAHkAJAAwAAAAAAAAAJEABAAwAAAAAAAAAMEACABAAAAAEAAAAAACAPyFABwAMAAAAAAAAAAhAAAVMHwAAQB8AAAIQwNsBAAAAAAAAAAAAAAAAAAAAAAAAAAEAAACJUE5HDQoaCgAAAA1JSERSAAAAaQAAAFMIBgAAAJxjKfEAAAABc1JHQgCuzhzpAAAABGdBTUEAALGPC/xhBQAAAAlwSFlzAAAOwwAADsMBx2+oZAAAHrlJREFUeF7tXPeXVNWWnj9g5o+Yn2fNWvPWvJl5s956UUdFVHJGCTYZJEgSyRklKCgooiCKiqIoCAhIzg00HWg6d1fH6urK4dbN95tvnwKf4m1Si3QLvvfR3VX3nntrf2fv/e19zq1/8jwPHYGOLGFBcy1kXRea7cJ0Pdi2B5c/Hf70XFzHz8//7cLg53UIm8jCg5b73ffYW6PDJLleRsF20jAJ28vCMDU4jgvbcnPEPIwkOWIbi9M3RWTgCGkKPsfeBh0miezk4NhwLN6EIzPI5HskiHDpXd6P4TPGbxKMIBY9KO2mkXIcZHSXEzfjf+xt0GGS5GYUOHNyEI8RMiwf3Ju7d0W4lgWDUaWwNolho89h44Zq2ukBkWQhAcujS3sawezkmQx59CTQo26GIsp/nN8cnCSy9Jxl66+iV+8Ujh9gpNFT/sfeBh33pK4K8XqLXu9JHo3Adg0KHgeFFeVoijO/ujSoY4KzkO9b13PKTWMQjpdg7qFAkLEomjyXAsGyGeaLUV5oo193HT36FqMuYjL03Vu4f3hJEoNR3AhsGlp3Y2gJ6Rg+dD/27o1Bz4rRJefK/7MkgwrNZxyXJKvfeZzLXGxZJI05OpFKY+a0Kjz5tzrsPaAhwzRgipC66fw7wcNLEkOz51KZirPQSxI07kc7AhjcI4a6ShLD122TTFE22/QUR7yl3XFIFj3TpheZHFPjads/i2LYyFbMXxBDMs2xLAeu8Yiku4N7nSTLQ8YAPvikDGMnVGL5MhsJw2bSD/K4RqpW5lgRr+2VD6wPwfLCoWdmSVLC8PDWpjL0HFKE2UtaUVrlqPMp7WQ2+I9xGzzEJHFmWxLCDFwrB0aMKMZzfSpw8rKHNAtPC420a4QuQCPTm5z2RI+4IgkUEjWOebHEwP89eQBvb9ex54SNJL1HinoJr+0SfRs8vCQx37gGc4Veh82bm9DnuTimz9HQLJ7FLGTSgzyTs59eZntRkhT1H0eRlCMgmjUxZdYxjBrVjG1f6SgLMpupulFIBLKqdvQZ4za4Z5JsmyHB8Fc8nQ06PcOkgST5A2Fa3YCr8W/DwZEz5Zg6S8Of/tyGqzVA2mv2HcNTOUnqPCnUpaRguKSg8EzmLCuOJCX3e7vKKLczeHOjg+8Ppzg++RMVSdrFPz2WKf5j3xr3RJL8J50Eh3HW7/3OBpNGsjibcwaLU7Yl4VAZXKvOYvy4EvTuW4OvD3pI0bsMhje/MXIk/bgwF7JMhkyGTXpJ/rVK9O1Xhne3WXjv4wSSCZXO+J6cJ5NZPOpX7N39+D+/9zsbbMpkhxJZ1TIymxFBSs9g6boiPP1kC97bbCFlpaE7Mdi6/xj/8CL5KYZn6CI7lukhlKrFSy+fwKszdSxaFkVtswmdoVImsquI4fGSj2SS+I59azwUOQmi5IQgGslhDJJQvf2jBgzJa8SSlU1IyKxXHiQdgcRPzv0H6D2qa0Ljcxw6CEwSGk7rmDU3HxPGxzFzVgh7vsxC0xupJUQdioIUMnltIUl+9x371ng4SGIRKSpNSHCZl0oKM+jx1AXMnBNHiwg4m/mCriYz31ZE+Y0jJInRcyRZDGV6xsaGLWcxbSqwbHUak6ZdQSLOHGUI0TKOhDieKySpEHm98L1LPBwkMYHD0fhPPQvLCEYP+w6Dn61HTS0NLcndbSABjZTdBnSf83OQfiSFAklSoZMoyK/BC4MvY+3WCIa8WIvDp0QVJikmOKYphDLU0eMUSbKehDafcW+PTk2S9NM8Sz5sEmnNxOotF9FnTAnKa/m+zFDJCypH5BK51DJqaUSKR4Y3KR7pGnCjFr0lhKDWgJmLTuH3vz+Gk8fEs356vVvBYS5zbJ0xjh5iJRFPxTBzyR4sXZ/ASzNjGD8mhbQQjgpel2pOVgZ8xrkXdGqSXIYMWxYQLQsH9zdi3Lgw/t6tDkVFPz5OiMohVzQKhIDrUpmwvTJUBoKYNL0UT3UPYOa8ZsTbFQj+sEm448Q5AVp5Pzbef78ES5e0Yt6aajzb5wrHBxj9eM+S4HIe5zfOvaBzk8Qkb9oZXC2J492NYbw0MYRZM2wqp+vEkJDc6i/tQiNKh0aFI8Z+i3WJToJ0vllcFcWseUH06OmhZ98oiuvAuqa93NMexEtTSGo69u1vwfwZSRy7FMegQdW4UGAhyfcM/s+Vpiw9/15rIj907pzE2V7TlI9VK4txvsDG5MlXUVVL4lRHmjOVJEnfzDI4y5kHpGPtkimLdVCGoTLDBJ9fZCFvdAA9e8XRf1AWi1ZFEWPUsnic7zXbgetRnlNgfLsvjAH9L+PsJQvT5p7FW2up5jg5dLRyYkgvUCaKTICHhCQ74+HE+dOob/Ww8o1ibNzYBs3JwHRFJeVI0tImqitCSMaYEFQD04LDGR1OefjmQBK9+pzBp7sSmLsghSHD61Ef4mEswl2GLL9rto8MWhqSmDShFJ/scnC45CIGDrqKhgYSxDxokkRZ+MzVQhJq724S3AqdhCR+KCohVX+4rOJlIc6xUFBYjnOnNZwvv4ZB/QoRjrjQbZHRbSr2W24Cp07Voa1Rp+xlvrBNEsDjrzRi1uxyhsYAdu82UBxI4PHHj2Dv/gQMk/JY7cWQvMFr34CQ/oMI4U++JjnO5j3ZDKHJhIeZk87hsy+yyK/LYMDwfJy7yBBnRZTnWo60na7nQlUb3fhsHUcnIYnhwc2qUCGGzzo1yLIQ2botgYaQjWmz97BIDFIue5S4ETRUN2DxvBMY+uLHWL85jJYgy0wniFCjyYR+Db/7z/exdo2FaNSBZiewcn0dJg03VWK3vAqGUZHQvK7IYyWR5R6EHCpJeowsMvFPEiqrtSZaQg5mvHwek8c0ozpuYsLsQrwyIw1DjvsFPaY9dBKSpOiTxOyosKFzZhaXpvD111F8tLMeo54PIEIZneVsPX8ujrznY5g0xcPj3Rz8+ekIJi4qwOipRej71CmSUY19ewxEjBhzUilKqw7jsb8fx+kTniLJ5viehEX+/lOSbngBk5sqfpnnEEEoHWaxehUv9K/D5SIDW7Zr+I/f7cOlEguaTpFyl7ntXtA5SBIj2azUQS9yNQRCOpauLMWJcwm8PCaDgisG0raD74+2Ys6sIuw9kcIH34SwaUcrjl9M4JvDLdi3z0Kg0UWGHqgxcWuUy1rKxco5lZg1VkPaauPMl0KUZPA6ypPkukSux3YdohalNkMzmppNTJtSg+mvNKKuBThX3ICBPRpwYJ/Ba2RVf85RIfL657hP6BwkSbLljDRo3KqGBJavLcO3Ry2sWlWIg7sdEmfiak0QLw6uxLlTKew/WYXxw1rRUkvpjXLWLykan/lG6irKPJdVv8nwt+Ojcgx5pg0V+TzOq+asFxJoVIR5TZHxufwj5KjNnCRQpHwibjB/HcGEvAtYszCLYFxHRagVAwcfweY3eA0eY/Mcg+fbqka76fP8wugcJKkaJ8uayMaGjaV4dVEIR67YmPNyFTIGJa5hYsrUg/h0RwLNkTSL0jp8fypOIlg4MoXQMWj0NoYohilpATHnBGpTmDjtWyxf16IW71wnmgtxypPSKrSqNg9DnPwuJJmGjUB9FvMXN6LXsxexYR3VJMdPGxY2vleK4YPrEAmSFOWFJi8VJUk3fZb7gPtCkks4CqJ4ZDuUtGwEMmtzqukHyPG2tFGyKK3RMGxMMZaycJ35WgW+3NmArB3Dl7tCmDgygIZIBEvWncbL06MIpqn0aFiKQo7bApMG81hoOnYVlVY1Nr+WwdA+UZwrD5EgUX68NtONTWXn8BfbsSkiZA3WQkOTgfxLKby9KR8DBn2C+QsiOHU4RY8ijW45Dh6rwn//2zEc2ktvk9aPFNOuqLqYWpH1s8EviftDEm9cJrUtP2kM25beGeGwIqe8zkGkdFLB80IwzTZMnncVU1fGsHxrHAtWRpDUDRw7ew49nziHK5eBd7fXoV+fWjRV1yrJLe0ZeGGylKRHsUYxNRg6vZDnDO3ThFP7gKzeyuu6JE42K4apCWyEIkHs3nMC01+qRr+eZzGw3yWMH1+NBYsiuHgRrL04pEsC+CFCqTj6jTqJ1a/HYamFPMldFBiy2ir5qKuS5MkytRckopx2/J1GyoFGdWUq/ggkzmLNcuVqEL17ZOgpQUwdS13VSiQcDB9UiP3fRXCuKIZhz9PwBQYSlMoa4koFuiQfrJ3AnOOSpHAshlHDr2HF0hS9IImMriNFTwvT8pdLQtjw1hX0fuo85k41sOurKK6UaGhuyyDNc3XWWDqFi0EiTXpd1s5g7itVWLG6DQkzA0uX/h2VqOpoE0JQZyZJls4tqx35KduXTErqLHMB8wPjgiJJrdlIwSry1iT4unzwJtY5o0aXoH//asyZnUBdjST/EL7+pgmTR7mIMi/NmluEL7+ykWSAqmzL4rOvAygsothgzrB4HU+e6uCYn+/U0btbGLUNNmJOI4vNNPYeDuClCVfwl/+ox7BeJo5/zzzDuMWgiRT/FcFhkVCX4sO2+TcnT5ZlwdmLYXT7czHqWzJIUR06fF2eIMl5kRTEnBudnSST0833Pc5uizPTpiEs5gCLH960m2iMeibbBOsXQYqG0pA0NLz1Tg2GDA0ib3QZTh91aaASZMwgFq8qxoEzcew6HMT4ibX4YqeJ8S9dQM9nTmHC8AbMnBTDZ1/Uo7K5lWMlUBOswuAhx7F8eQLFFQbWrSvEyIG7kTewAvu+0SjlmxFOUI7TsBnOHt1m8hfpz0mjem6Ey9d0hrPmdBvGjDuFd9dnKd85NaTQFXLEg1RdJxOjE5Mk//m9fgOWm0Yw2Yizlxuw/u0SGqsKa9aWY92GClb/ZVj0ejUmvHwF6ygQpsyoxh//egpPdK/G4EGt9JAmLH6tDktXN+PpHo0YMeUK/vp4BUaMqcDa9U3Yf8BCsNmAQa+8XFaP1zbUIG9SCybNacOiZY0YMKAZmz6wsXlHDfbvD6GVMt1wWhhSbapEnfcWp8GzapLRjRkqxeDyjBVznNfG92IIJdKYv/QiBg0pQCvzkMVJlWuYXs9BQo4iqBOT9BM4EvIoBBjOsvyg1a1NmDdPapowhnEGz58d5mwEtm4CNr5hUWKHsP7NGFavSOP1NRE826sYvfpE0O3JWrw6MYDPt9bjwy0aVm/U8Mp8G3ljoti8xUYzU5zBQtPiLLe8AFOZ1DUaRfQ1FNXpWEuxMWwwj88L4PwVIJIxKFxIAJO/Cq8Sbm/UNDSsdApkW7BssAdDq5fla0yfaarDzdur8fifKnH8mEWvojpkzlP9PiHEDzfb5BdGh0kCVZCECekWVNYZmDCxFFOmX8LFC5baA51kAk5RL6R4TJq/p2mTJCdwjAb5eGcaQ4cl0XtQMc7weCOW0wCyMeTdT+PY+omJdeuZN3isLkKOBaTEJQk9jDZyURo6iISdxlLWNPMXJBDlNRO8jiwbKAEjTzr43LfUN0xh9CCKF3qQk6J8533VtoTQo89JrFzCkMx85yj1yFDH/Ok3zq+BjnuSXa82ATaFr+H5ARcwZ6yLYIzVB8OLoxJygAapI1oohUOc0RmqsjYcPl+Ep7pfxojRaZwsTCLO0GN7DUhnA6httvHKsmrMnhtE0VULKUN6erI8ITvf6RkkwUM9pXBK9AmOnA+gb98A1VsWcXqYPL9rU/1J7uCgP73f65A6zuT7LqVI7uGuOqq5CFYubsHkCdWIUtXrDInSpRBVKh0Rv3F+DXScJIPJlyFv176rGJtXgoZKCjsqJNauykCMSTnITKTQcKxWFF9NoDfD3NPdqlDZ4iBhmTAp1S2vCjX1DXhzPUNlXgwfvJ9VnW/JIbI322M4lXYOK1d6UpKvtTJ/mFjA8LpymTRmZSuJHMv8Iv05/q1yh899SxFqMRd5EPcVAVGG4qpS9H4ihEunZXtwhiovnBMUsiVMOvU+4/wa6DBJNmNR3AjhheHF2L1XuGjhDG8iQ5yKClLDMG4wRJEhFTamT2rEv/9rEgcPuTQsPYLKTEi1mB8OfGdizkxg+AgbZaV8jV4kvR4JO2pLFGe2SHzZOWoghG07i/HYHwIoLhHvoiEVxOvEsFRg7eQMKbhzm/A1mLqDNLF41SksfDWtQq4r/T3Z/63CrKhYEQ7+Y91vdJgkx0yi4FoTnnuW9U0zJ7lLkmR/NA1qS9uFHy73k3+7CZw/24b//Z/z2LGL8lu6zZTgnLZkw0RKy+Ctt0MYxjy17A0Wq5ILJNTwbelOy25QBjMmef5kaKxqCmL4Cw1YtiiOJBO/KpZV0cx7IwmutKEUWT+/b9WOkuNIuG1n8Mn2JAb0r8KlUlnXkkJbCBbIdYVU/9z2a6DjnmRn8MGnTZg0IY14kvURC0/LlvxiqXgu4YIORKOk0RZrweNPfYsVqyqQkfpEFvrEHqY8w9OGC1dTmDgljHETIiir4gwncWIoeYZIZnRu5ZbjWkFoDKmrNpTh+f4O6uo4EXRRajxOGZ5QJPH6ylty9/oTcByXodqysjhfWovnnqrF1o250K085/oY4o03+oy+4/wK6DBJOhP1zIXl+GaPtPv54fjBTdWTy6oP6tAbZAOHSym1ZEE+Xhx/CZE4pTTDlYRAFXYoBmye88neENVeBkdPWqoto4z0AziT1Wym0Uj4ydNxPMPa6ptDKbXB0eM/fvfXLuhxtmmgLZnCi+OusWyIIhHnRLjHp/HuJzpMUmN9GsPHlOAqBYN6yoJhSVfP8jApy+xnYnaYO47sa8Nffr8Pl0uZ3IUAznDJVdIZlyRuOGnMWXIAL44qQZzKWToB0uHOESM5gWGLWUh+17IaZk+pw9yZuvQvck9CUL/73V97kPBlmnF8dziAwb3TqK1n1GX+k/aS3/EPEh0mqbZSx/C8VjTGZX80rUpFZ7hJEpZSRjapkq7VVOIvf9iK5XMTqkaS1CFFMCRfUaqZ9CSLf+8/XIUzZxPqiTmL8lpqIaXQmIcc/i29M/G64ycLMfSZhOqMp0i0KEOPha3f/d2MG7lFtnTVt0YwfMgVfL6dV+A9qfuiwrz5nAeNDpN0+vswxo9VC9/8kDQWPcmwxZg6SXPQ3Aj07bUfI0acR32LGEdkOQUb84zUPPJwl8HXLMpc8TDJ2RYq+DcLTOkSyMIcFZsIAJtyvLnWwJQJZ7BpnYaUKTJZjqfkvsPNjuLtQlQy42LStEtYvjDJojv3yKXHEOzxun7nPUh0mKQzh1sxbzYQsgM0snQfKB5odIcCIhhkKOl1FEOea0N1gwhyKRrJAo0tq6dS70jVL5vk5Qs7HHkgS74DAWfpWVL40nAip0mSQ0/LMmesWXwWE4dUoiWWhqYan/LlHlmOI2P73+PNEJI+3FaOHs+GUEiZr5Fsj5PK8wJ0bv9zHiQ6TNK5/BCG5GWx70wDSvOpvLKVVHdAmtFs5oKv8PgfIzi412ToYyF6l0nZIZmuk4BNqa7TiIfOVaLXswF8sc3IqULlaVKQJnM/fcYQqAnhMjbSQ7MJoE5L4qlni7FzI4WLhF/1CCbHkPEeYPunPXSYpCtFOl4Yl8bpkjgunQ3TsG10FB3htInu3fdgyfwsUqxpXZHTEk58xmgXzEMiPnRTQzSTwOTJBRg5ohGxMD2QdZEiSdVBgnakNqE6p9LxZu7SrAw27SjHS5NjSAdlHJH/JIg5SnUnpDbyGeNBosMkhUIeJs+rx6EzWTQ2MvzoNpIMG+98eBFDegVRWOhAlx06oujs9g3pD/Eilq/Mbe9sKUDe0CY0NtHe12sYWZL/oasgr/mOQZJkrx2VmwiRqpZS9OtdjGsVTIn0bCkbXOZGJTYV6bKc7z/Og0KHSdKzJmatPI93P5Dkz/xgWKiLNWD6vDNYtTDNPKUxx0SUR+S28fqP4wdX96jcQqgK6BgzMoz93zLsUUFS5PN9gRAks/86fMZQMCk6XNl7Z+HNty9jyfQUMirfSZjMeauaRPKa9xsUDo6h460dBVi8xEIkwlnOmL5zXwsGDDuDwhLmDlnTYVKXZC2dZ78x2oOju6hrSGDshAK8Mjul9jy4oiCVSCBJ4kGKIAlR8vrPx1Cgd2edVhw4Xo2BvStQnM/7lD6gIpokqVwkJIknSWPWZ4wHiA6TZOhxFNUnMP3lDPZ8mcLho0XIG1eBbZ9mkbCZkOUxSFl0o0qzfM6/FRy7DSvm1+PpbuW4dI21DKWg51xvfEoOUmFPPEhkOr3VZwyBLNoFmsMYOuwENr1BP7SCzJEkVi1jSH0li4McR3n7XXYufgV0mCR5OEfTNLz2WgwLV5hYsCqMDW9QEqdFfcl6DGf9D8b0N4B8FZksvqmNitI9IFybqvB0GP16xXDoG/mbs54zPffURTu5Ta4hyV9B/pbXHSQYMleuL8bIAR5qWsKsrcrpXT86r5Oj4yRZ0t1mvjgWx5QZUUyfHUVpBQ1PQSV1z52RJJv1mQ+ky+1FmMwTCJSb6N//ArZ+GFFfaya9P2l8qudiOZjfOIocFf7kb8kvuXZSQVUDRucFceyMgZR0LSQES4fdb4xOiA6T5NpRhrEISus1DBxUh8ULdJzKb0AsyFmvqnuGk9uQpF5nserasqu0jkhi7cJWjB6cREM4BcNOkCQhRpY8sjSy3xiEIkl+p6ep+kmgYd3bpVizxESExbbmSDeE99UJe3TtoeMksf5Ic6ave7cAY0cFMW2cjqulhjykTWPYrEFojNuSJPvsSBKPS1OIfL2vEmOH1yL/pCT4GD2nnupLPEhWb/VbkCQ/RbWRTF5Xrh9sjqHncyWoq/UoHmRTiZDNXNkJi9b20GGSTOaKSwUx9Ol7DPWNwHcHNOz5PI5EyEUqIV89fftwp1ZaGRZlj96e3TF0e+IoPtrJYtOKwSY5ns7QRFUnxav6znG/MQSKPF5DSGJtZlMdfrTlHNasNelB9EBZ5ZV2iDzO2QmL1vbQYZIMN4bN75dgzetZRHUTzXENC6cFEA8BWU0k+O3DnZrdzGs1dfUYObAai2cDwUyWpj4IR1bfY9LWaeNx0lW/BUmMd7mGLGszekpdmYmpo3ahqJT3QsntyAow1SHfZm6TPRN+Y3Q+3DFJjoSdH+oJUWFM4gxz5Y0WBnQvQ9EFk+ahB1HSfn06hBUbwriQH0OymTVSymFesZAiSRq1hnwVsyzyKQJZ/DpWHNFEALNfLcPkiQaq64GMiAQREz730h6k886hSWgjsoaBGXNPY8Ub8h0//sd3FdwxSbIaqjyCs1nWdqRINbMuXttYjeXzZOEtrL5vh86DhBPH6UsWPtiWxbeH4rhYdhF7jmxl7qI38DxZUqc9Vc6Qx1aC8XIsmF+GSSM9VDTEkfFqry+d//w+bgVHilxTJHwWx45Xovtj5Sip6zoqrj3cebhT6/4SJmQPXBxZGnvPt1UYMrINTVGLRmWRKT1Mg8eiFVmLxe2xFCataEPerGP453/5L2zbvFO1aESfy2MwsthXfDWLUXnXMG5cCuWBDDT5MibxVlnEE0/zu5d2IFu0bISR0Uy8OLAIe75gjXSXK7adEXdMEhWAIkk2mMjm+Oaog5emHsHKVQZzR5MqXkHDyt5ql3HQZDKJ2Rl8cRRY8bqHJ/92CGuWn4KeZtYwk8xlOs5dimHIgIuYMCqKs5f5utegen9UBySKUG0a//vxgzRcE2Y1Dh+pxcTnKVzS8jQgvcvn2K6EuyBJjCaS2EKcZLz3cRVeHF2GMpHbrG2k++M5LES9sErukndMUKExCR06YGLRQg0Tp1Ri/aYQNm5pxex5FzFl+lns/CKBplbmIJ6T21TJa7mynM7wJeHV517ag0nlltQzeHVeIb7+XJRgGxz53gafY7sS7jzcyY4fTnJ5+PhYfjPmzgso1SSy2WaSdm0RFvKVMWHKXfnKZtlIIueFaew2NEYc7DqgY+07caxeY+G9dx2Ul1Ms8xxNliR4jmqeSl2le9B5HVmt9b0X1U2gZ0vOInL752SfgovNW5qxfFEYSdNUzya5pmw3/vG5XQ937km2fG+pjbgRxozZhfhsW+5bqfyOvR3UriKf1+8crJ2kzhGSlIdTgDDMnirR8FzPoyiQLrfaydrEWdVOn68L4c49KSvfCNyELduKMT4viBaGqKwkeL9j24EsV9zYrdMhKM+RawvZGmw3wlDZghmvnsUH21uRyEjuFG+jHpeGrd8YXQh3TJKuadj9lXx/QhjlZTZ0NIpG8D32TtAhspQX5TzJpsiQvRDfHyjHlrcp3xl6s2qnEe9NTaKHSN0dOX4JPR5jvbOTeYT5QqQuOkBSxyCdC9Y/4pmszS4cTeD9teXItFEYMizbXqPqTjx0JE2bdBxvromijVJbQ1Ila5F0fsfed0i4E09CVnmkPB9lpQhdcpOQl6vplKhopxXVlXDHJF05a6ItZiPtyqIZP7xa1Wx/NfS+Qq6taih5ckO+Vo2iRjoZbihHkLwvXsa8JF/44TtGF8KdC4dHeGB4RFIXwCOSugAekdQF8IikLoBHJHUBPCKpC+ARSV0Aj0jqAnhEUhfAI5K6AB6R1AXwiKRODw//D2qJ8oHffYmpAAAAAElFTkSuQmCCCEABCCQAAAAYAAAAAhDA2wEAAAADAAAAAAAAAAAAAAAAAAAAG0AAAEAAAAA0AAAAAQAAAAIAAAAAAAC/AAAAvwAA0kIAAKZCAwAAAAAAALMAAACz///RQgAAALMAAACz//+lQiEAAAAIAAAAYgAAAAwAAAABAAAAFQAAAAwAAAAEAAAAFQAAAAwAAAAEAAAAUQAAADRFAAAAAAAAAAAAAGgAAABSAAAAAAAAAAAAAAAAAAAAAAAAAGkAAABTAAAAUAAAACgAAAB4AAAAvEQAAAAAAAAgAMwAaQAAAFMAAAAoAAAAaQAAAFMAAAABABAAAAAAAAAAAAAAAAAAAAAAAAAAAAAAAAAA/3//f/9//3//f/9//3//f/9//3//f/9//3//f/9//3//f/9//3//f/9//3//f/9//3//f/9//3//f/9//3//f/9//3//f/9//3//f/9//3//f/9//3//f/9//3//f/9//3//f/9//3//f/9//3//f/9//3//f/9//3//f/9//3//f/9//3//f/9//3//f/9//3//f/9//3//f/9//3//f/9//3//f/9//3//f/9//3//f/9//3//f/9//3//f/9//3//f/9//3//f/9//3//f/9/AAD/f/9//3//f/9//3//f/9//3//f/9//3//f/9//3//f/9//3//f/9//3//f/9//3//f/9//3//f/9//3//f/9//3//f/9//3//f/9//3//f/9//3//f/9//3//f/9//3//f/9//3//f/9//3//f/9//3//f/9//3//f/9//3//f/9//3//f/9//3//f/9//3//f/9//3//f/9//3//f/9//3//f/9//3//f/9//3//f/9//3//f/9//3//f/9//3//f/9//3//f/9//3//f/9//38AAP9//3//f/9//3//f/9//3//f/9//3//f/9//3//f/9//3//f/9//3//f/9//3//f/9//3//f/9//3//f/9//3//f/9//3//f/9//3//f/9//3//f/9//3//f/9//3//f/9//3//f/9//3//f/9//3//f/9//3//f/9//3//f/9//3//f/9//3//f/9//3//f/9//3//f/9//3//f/9//3//f/9//3//f/9//3//f/9//3//f/9//3//f/9//3//f/9//3//f/9//3//f/9//3//fwAA/3//f/9//3//f/9//3//f/9//3//f/9//3//f/9//3//f/9//3//f/9//3//f/9//3//f/9//3//f/9//3//f/9//3//f/9//3//f/9//3//f/9//3//f/9//3//f/9//3//f/9//3//f/9//3//f/9//3//f/9//3//f/9//3//f/9//3//f/9//3//f/9//3//f/9//3//f/9//3//f/9//3//f/9//3//f/9//3//f/9//3//f/9//3//f/9//3//f/9//3//f/9//3//f/9/AAD/f/9//3//f/9//3//f/9//3//f/9//3//f/9//3//f/9//3//f/9//3//f/9//3//f/9//3//f/9//3//f/9//3//f/9//3//f/9//3//f/9//3//f/9//3//f/9//3//f/9//3//f/9//3//f/9//3//f/9//3//f/9//3//f/9//3//f/9//3//f/9//3//f/9//3//f/9//3//f/9//3//f/9//3//f/9//3//f/9//3//f/9//3//f/9//3//f/9//3//f/9//3//f/9//38AAP9//3//f/9//3//f/9//3//f/9//3//f/9//3//f/9//3//f/9//3//f/9//3//f/9//3//f/9//3//f/9//3//f/9//3//f/9//3//f/9//3//f/9//3//f/9//3//f/9//3//f/9//3//f/9//3//f/9//3//f/9//3//f/9//3//f/9//3//f/9//3//f/9//3//f/9//3//f/9//3//f/9//3//f/9//3//f/9//3//f/9//3//f/9//3//f/9//3//f/9//3//f/9//3//fwAA/3//f/9//3//f/9//3//f/9//3//f/9//3//f/9//3//f/9//3//f/9//3//f/9//3//f/9//3//f/9//3//f/9//3//f/9//3//f/9//3//f/9//3//f/9//3//f/9//3//f/9//3//f/9//3//f/9//3//f/9//3//f/9//3//f/9//3//f/9//3//f/9//3//f/9//3//f/9//3//f/9//3//f/9//3//f/9//3//f/9//3//f/9//3//f/9//3//f/9//3//f/9//3//f/9/AAD/f/9//3//f/9//3//f/9//3//f/9//3//f/9//3//f/9//3//f/9//3//f/9//3//f/9//3//f/9//3//f/9//3//f/9//3//f/9//3//f/9//3//f/9//3//f/9//3//f/9//3//f/9//3//f/9//3//f/9//3//f/9//3//f/9//3//f/9//3//f/9//3//f/9//3//f/9//3//f/9//3//f/9//3//f/9//3//f/9//3//f/9//3//f/9//3//f/9//3//f/9//3//f/9//38AAP9//3//f/9//3//f/9//3//f/9//3//f/9//3//f/9//3//f/9//3//f/9//3//f/9//3//f/9//3//f/9//3//f/9//3//f/9//3//f/9//3//f/9//3//f/9//3//f/9//3//f/9//3//f/9//3//f/9//3//f/9//3//f/9//3//f/9//3//f/9//3//f/9//3//f/9//3//f/9//3//f/9//3//f/9//3//f/9//3//f/9//3//f/9//3//f/9//3//f/9//3//f/9//3//fwAA/3//f/9//3//f/9//3//f/9//3//f/9//3//f/9//3//f/9//3//f/9//3//f/9//3//f/9//3//f/9//3//f/9//3//f/9//3//f/9//3//f/9//3//f/9//3//f/9//3//f/9//3//f/9//3//f/9//3//f/9//3//f/9//3//f/9//3//f/9//3//f/9//3//f/9//3//f/9//3//f/9//3//f/9//3//f/9//3//f/9//3//f/9//3//f/9//3//f/9//3//f/9//3//f/9/AAD/f/9//3//f/9//3//f/9//3//f/9//3//f/9//3//f/9//3//f/9//3//f/9//3//f/9//3//f/9//3//f/9//3//f/9//3//f/9//3//f/9//3//f/9//3//f/9//3//f/9//3//f/9//3//f/9//3//f/9//3//f/9//3//f/9//3//f/9//3//f/9//3//f/9//3//f/9//3//f/9//3//f/9//3//f/9//3//f/9//3//f/9//3//f/9//3//f/9//3//f/9//3//f/9//38AAP9//3//f/9//3//f/9//3//f/9//3//f/9//3//f/9//3//f/9//3//f/9//3//f/9//3//f/9//3//f/9//3//f/9//3//f/9//3//f/9//3//f/9//3//f/9//3//f/9//3//f/9//3//f/9//3//f/9//3//f/9//3//f/9//3//f/9//3//f/9//3//f/9//3//f/9//3//f/9//3//f/9//3//f/9//3//f/9//3//f/9//3//f/9//3//f/9//3//f/9//3//f/9//3//fwAA/3//f/9//3//f/9//3//f/9//3//f/9//3//f/9//3//f/9//3//f/9//3//f/9//3//f/9//3//f/9//3//f/9//3//f/9//3//f/9//3//f/9//3//f/9//3//f/9//3//f/9//3//f/9//3//f/9//3//f/9//3//f/9//3//f/9//3//f/9//3//f/9//3//f/9//3//f/9//3//f/9//3//f/9//3//f/9//3//f/9//3//f/9//3//f/9//3//f/9//3//f/9//3//f/9/AAD/f/9//3//f/9//3//f/9//3//fz9r33f+f/9//3/9f/9//3//f/9//3//f/9//3//f/9//3//f/9//3//f/9//3//f/9//3//f/9//3//f/9//3//f/9//3//f/9//n/+f/5//3/9f/9//3//f/9//3//f/9//3//f/9//3//f/9//3//f/9//3//f/9//3//f/9//3//f/9//3//f/9//3//f/9//3//f/9//3//f/9//3//f/9//3//f/9//3//f/9//3//f/9//3//f/9//38AAP9//3//f/9//3//f/9//3//f/9/uDleSt93/n//f/9//3//f/9//3//f/9//3//f/9//3//f/9//3//f/9//3//f/9//3//f/9//3//f/9//3//f/9//3//f/9//3//f/9//3/ff/9//3//f/9//3//f/9//3//f/9//3//f/9//3//f/9//3//f/9//3//f/9//3//f/9//3//f/9//3//f/9//3//f/9//3//f/9//3//f/9//3//f/9//3//f/9//3//f/9//3//f/9//3//fwAA/3//f/9//3//f/9//3//f/9//38aYxkp317+e/5//3//f/9//3//f/9//3//f/9//3//f/9//3//f/9//3//f/9//3//f/9//3//f/9//3//f/9//3//f/9//3//f/9//38eZ1tSv3v/f/x//3//f/5//3//f/9//3//f/9//3//f/9//3//f/9//3//f/9//3//f/9//3//f/9//3//f/9//3//f/9//3//f/9//3//f/9//3//f/9//3//f/9//3//f/9//3//f/9//3//f/9/AAD/f/9//3//f/9//3//f/9//3//f95/3Fp9NX9v/H//f/9//3//f/9//3//f/9//3//f/9//3//f/9//3//f/9//3//f/9//3//f/9//3//f/9//3//f/9//3//f/9//3//f/9/+15+Uv97/X//f/9//X//f/9//3//f/9//3//f/9//3//f/9//3//f/9//3//f/9//3//f/9//3//f/9//3//f/9//3//f/9//3//f/9//3//f/9//3//f/9//3//f/9//3//f/9//3//f/9//38AAP9//3//f/9//3//f/9//3//f/9//3/8f5tSnTW/d/9//3//f/9//3//f/9//3//f/9//3//f/9//3//f/9//3//f/9//3//f/9//3//f/9//3//f/9//3//f/9//3//f/9//X/9f/k9vVLfe/9//3//f/9//3//f/9//3//f/9//3//f/9//3//f/9//3//f/9//3//f/9//3//f/9//3//f/9//3//f/9//3//f/9//3//f/9//3//f/9//3//f/9//3//f/9//3//f/9//3//fwAA/3//f/9//3//f/9//3//f/9//3/+f/9//Xv6PZ9W/3//f/9//3//f/9//3//f/9//3//f/9//3//f/9//3//f/9//3//f/9//3//f/9//3//f/9//3//f/9//3//f/9//3//f/9/X2NXJT9r/n/9f/9//3//f/9//3//f/9//3//f/9//3//f/9//3//f/9//3//f/9//3//f/9//3//f/9//3//f/9//3//f/9//3//f/9//3//f/9//3//f/9//3//f/9//3//f/9//3//f/9/AAD/f/9//3//f/9//3//f/9//3//f/9//3//fz1jHEJfa/9//3/+f/9//n//f/9//3/+f/1/33f/Vn5KX0Z/Un9v/3/+f/9//3//f/9//3/+f/9//3//f/9//3//f/9//3//f/9//3//e51SHUb/e/5//n//f/9//3//f/9//3//f/9//3//f/9//3//f/9//3//f/9//3//f/9//3//f/9//3//f/9//3//f/9//3//f/9//3//f/9//3//f/9//3//f/9//3//f/9//3//f/9//38AAP9//3//f/9//3//f/9//3//f/9//3//f/9//3ubTrs1X2v8f99//n/9f/9//n/+f997/14eQts5XUqdTvk9+Tm+Vr93/3v+f/9//3//f/9//3//f/9//3//f/9//3//f/9//3//f/9/3nsaPr9a/X/+f/9//3//f/9//3//f/9//3//f/9//3//f/9//3//f/9//3//f/9//3//f/9//3//f/9//3//f/9//3//f/9//3//f/9//3//f/9//3//f/9//3//f/9//3//f/9//3//fwAA/3//f/9//3//f/9//3//f/9//3//f/9//3/+e9932Dk/Rvx7/3//f/9//3//f/57H1s/RjglOEr/f/5//38+Z3oxnTVfZ/x//3//f/9//3//f/9//3//f/9//3//f/9//3//f/9//3/8e/xenznee/9//3//f/9//3//f/9//3//f/9//3//f/9//3//f/9//3//f/9//3//f/9//3//f/9//3//f/9//3//f/9//3//f/9//3//f/9//3//f/9//3//f/9//3//f/9//3//f/9/AAD/f/9//3//f/9//3//f/9//3//f/9//3//f/5//3v7Wp0t33f9f/9//3/9f/57Hls9Nvg1JgR1Uv9//3//f/9/Xmu7Nb41n2/+e/9//n//f/9//3//f/9//3//f/9//3//f/9//3//f/1//396Mb9a/Xv/f/9//3//f/9//3//f/9//3//f/9//3//f/9//3//f/9//3//f/9//3//f/9//3//f/9//3//f/9//3//f/9//3//f/9//3//f/9//3//f/9//3//f/9//3//f/9//38AAP9//3//f/9//3//f/9//3//f/9//3//f/9//n//f/9/fEoeRv5//3//f/57X2efUh5feWcUX/17/3//f/9//3/9f9t3G0KfNb5z/Hv/f/9//3//f/9//3//f/9//3//f/9//3//f/5//3//fxxjGyWfb/9//3//f/9//3//f/9//3//f/9//3//f/9//3//f/9//3//f/9//3//f/9//3//f/9//3//f/9//3//f/9//3//f/9//3//f/9//3//f/9//3//f/9//3//f/9//3//fwAA/3//f/9//3//f/9//3//f/9//3/9f/9//3//f/9//3+fbzstP2v+f/57PVtdRj5nnnvff/9//3v/e/9//n//f/9//n/cdxs+vzWfc/97/3//f/9//3//f/9//3//f/9//3//f/9//3/ff/x//3sZPlxC/3//f/9//3//f/9//3//f/9//3//f/9//3//f/9//3//f/9//3//f/9//3//f/9//3//f/9//3//f/9//3//f/9//3//f/9//3//f/9//3//f/9//3//f/9//3//f/9/AAD/f/9//3//f/9//3//f/9//3//f/9//3//f/9//3//f/5/ek5fSv9733fcQd97/3//f/9//3//f/9//3//f/9//3//f/5/nHN8Nf9B/3f3e/9/33/+f/9//3//f/9//3//f/9//3//f/9//n//f39ztjlfa/9//3/+f99//X//f/9//3//f/9//3//f/9//3//f/9//3//f/9//3//f/9//3//f/9//3//f/9//3//f/9//3//f/9//3//f/9//3//f/9//3//f/9//3//f/9//38AAP9//3//f/9//3//f/9//3//f/9//3//f/9//3//f/9//39ea1cpn3P+Xr5av3vfe/5//3//f/9//3//f/9//3//f/9//n//f91aOCW9Uv57/3//f/5//3//f/9//3//f/9//3//f/9//3//f/9//395Ul9K/nv/f/9//3//f/9//3//f/9//3//f/9//3//f/9//3//f/9//3//f/9//3//f/9//3//f/9//3//f/9//3//f/9//3//f/9//3//f/9//3//f/9//3//f/9//3//fwAA/3//f/9//3//f/9//3//f/9//3//f/9//3//f/9//3//f/97ekqdNd89f2v/f/9//3//f/9//3//f/9//3//f/9//3//f/9//3/7Wpw1H2f+f/x//3//f/9//3//f/9//3//f/9//3//f/5//3//f753Wimfc/1//3/9f/9//3//f/9//3//f/9//3//f/9//3//f/9//3//f/9//3//f/9//3//f/9//3//f/9//3//f/9//3//f/9//3//f/9//3//f/9//3//f/9//3//f/9/AAD/f/9//3//f/9//3//f/9//3//f/9//3//f/9//3//f/1//n+ea3wt/kE8Y793/3/+f/9//3//f/9//3//f/9//3//f/9//3/7f/5/HUZ+Nb5z/n//f/9//n//f/9//3//f/9//3//f/9//3/+f/9//n97Sh9G/nv/e/9//n//f/9//3//f/9//3//f/9//3//f/9//3//f/9//3//f/9//3//f/9//3//f/9//3//f/9//3//f/9//3//f/9//3//f/9//3//f/9//3//f/9//38AAP9//3//f/9//3//f/9//3//f/9//3//f/9//3//f/9//3/9fx5f/jn+PX9r/3//f/9//3//f/9//3//f/9//3//f/9//3//f/5//n9/c3ktnlL/f/9//3//f/9//3//f/9//3//f/9//3//f/9//3//f3xrvTU/Y/9//3//f/9//3//f/9//3//f/9//3//f/9//3//f/9//3//f/9//3//f/9//3//f/9//3//f/9//3//f/9//3//f/9//3//f/9//3//f/9//3//f/9//3//fwAA/3//f/9//3//f/9//3//f/9//3//f/9//3//f/9//3/ff/9/PUY/Qj1CX07ff/9//n//f/9//3//f/9//3//f/9//3//f/9//3//f/1/PV9dKd9e/n//f/9//3//f/9//3//f/9//3//f/9//3//f/9//XtaRn8xnW/7f99//3//f/9//3//f/9//3//f/9//3//f/9//3//f/9//3//f/9//3//f/9//3//f/9//3//f/9//3//f/9//3//f/9//3//f/9//3//f/9//3//f/9/AAD/f/9//3//f/9//3//f/9//3//f/9//3//f/9//3//f/5/nmv/Pb5aG2O7Mb9S/Hv/f/9//3//f/9//3//f/9//3//f/9//3//f/9//3/9fx1GOyV/a/97/n/+f/9//3//f/9//n//f/9//3//f/9//3/+f75zmC1fTv1//3//f/9//3//f/9//3//f/9//3//f/9//3//f/9//3//f/9//3//f/9//3//f/9//3//f/9//3//f/9//3//f/9//3//f/9//3//f/9//3//f/9//38AAP9//3//f/9//3//f/9//3//f/9//3//f/9//3//f/9//n+6Th9C33v/f/1WmC1/a/9//3//f/9//3//f/9//3//f/9//3//f/9//3//f/9/nm+6Nf4933v+f/9//3//f/9//3/+f/9//3//f/9//3//f/9//XscX1stP2v+f/9//n//f/9//3/+f/9//3//f/9//3//f/9//3//f/9//3//f/9//3//f/9//3//f/9//3//f/9//3//f/9//3//f/9//3//f/9//3//f/9//3//fwAA/3//f/9//3//f/9//3//f/9//3//f/9//3//f/9//3//fzk+n1L/f/9/3HMZPh5G/3/9f/9//3//f/9//3//f/9//3//f/9//3//f/9//3/9f59vvjXfXv9//3//f/9//3//f/9//3//f/9//3//f/9//3//f/97ekreQf9//n//f/9//3//f/5//3//f/9//3//f/9//3//f/9//3//f/9//3//f/9//3//f/9//3//f/9//3//f/9//3//f/9//3//f/9//3//f/9//3//f/9/AAD/f/9//3//f/9//3//f/9//3//f/9//3//f/9//3//f793HDoeX55z/3/8e5lOXS1fa/9//3//f/9//3//f/9//3//f/9//3//f/9//3/+f/9//395Tp01n3P/f/9//3//f/9//3//f/9//3//f/9//3/+f/9//3+ab1otf2v/f/9//3//f/9//n//f/9//3//f/9//3//f/9//3//f/9//3//f/9//3//f/9//3//f/9//3//f/9//3//f/9//3//f/9//3//f/9//3//f/9//38AAP9//3//f/9//3//f/9//3//f/9//3//f/9//3//f/9/f2u+MX5nPWf+f/9//3s2JR9G33v/f/9//3//f/9//3//f/9//3//f/9//3//f/5//3//f/572jm9Nb97/3//f/9//3//f/9//3//f/9//3//f/9//3//f/9/u07eOb97/3/+f/9//3//f/9//3//f/9//3//f/9//3//f/9//3//f/9//3//f/9//3//f/9//3//f/9//3//f/9//3//f/9//3//f/9//3//f/9//3//fwAA/3//f/9//3//f/9//3//f/9//3//f/9//3//f/9//389Y78tHFs/b9t//3//exY+/SDfXv5//3//f/9//3//f/9//3//f/9//3//f/9//3/+f/9//387Xzwpn1b/f/9//n/+f/5//3//f/9//3//f/9//3/5f/t/33v+czolf1bff/1//n//f/9//3//f/9//3//f/9//3//f/9//3//f/9//3//f/9//3//f/9//3//f/9//3//f/9//3//f/9//3//f/9//3//f/9//3//f/9/AAD/f/9//3//f/9//3//f/9//3//f/9//3//f/9//3//fx1n/z38e/5//3//f/9/vHdYMV0tv3P+e/9//3//f/9//3//f/9//3//f/l//n//f/9//n//f99/OUp7Nd93/n//f/9//3//f/9//3//f/9//3//f/9//3//f/9/m1ZdKX9r/nv/f/x//3//f/9//3//f/9//3//f/9//3//f/9//3//f/9//3//f/9//3//f/9//3//f/9//3//f/9//3//f/9//3//f/9//3//f/9//38AAP9//3//f/9//3//f/9//3//f/9//3//f/9//3//f/9//WK/Nf57/3//f/9//n//f59zVy2ZMb9z/3//f/9//3//f/9//n//f/9/+3/9f/9//n/+f/5//39/c9k5Pkr/e/9//n/+f/9//3//f/9//3//f/9//3//f/9//3/fe9o5HkL/e/9//3/9f/9//3//f/9//3//f/9//3//f/9//3//f/9//3//f/9//3//f/9//3//f/9//3//f/9//3//f/9//3//f/9//3//f/9//3//fwAA/3//f/9//3//f/9//3//f/9//3//f/9//3//f/9//3+fc50x33f/f/9//n//f/9//3+bb/Qg/kX/f/9//3/+f/9//3//f/tePmf/f/9//3//f/9//3//f/9/GmNeMT9r/3//f/9//3//f/9//3//f/9//3//f/9//3//f/9/vXOaMZ9W/3//f/x//3//f/9//3//f/9//3//f/9//3//f/9//3//f/9//3//f/9//3//f/9//3//f/9//3//f/9//3//f/9//3//f/9//3//f/9/AAD/f/9//3//f/9//3//f/9//3//f/9//3//f/9//3//f55zujF/a/9//3/+f/5//3/9f/1/3V73IF9n/3//f/9//3//f/5/Nz6aMf97/3//f/9//3//f/9//3//f9w9/0H+e/9//X//f/9//3//f/9//3//f/9//3//f/9//3/+f/xeXi2fb/9//n//f/9//3//f/9//3//f/9//3//f/9//3//f/9//3//f/9//3//f/9//3//f/9//3//f/9//3//f/9//3//f/9//3//f/9//38AAP9//3//f/9//3//f/9//3//f/9//3//f/9//3//f/9//38bPv9e/3//f/5//3//f/9//n//fxlC2jXfd/9//3//f/9//3/dVp8xH2P/f/9//3//f/9//3//f/5/Pmc7JR9b/3//f/9//3//f/9//3//f/9//3//f/9//3//f/9/33u7MR5C33v/f/9//3//f/9//3//f/9//3//f/9//3//f/9//3//f/9//3//f/9//3//f/9//3//f/9//3//f/9//3//f/9//3//f/9//3//fwAA/3//f/9//3//f/9//3//f/9//3//f/9//3//f/9//3/+f71SvjXfe/5//3//f/9//3//f/5/3Xc2ITtG/3v/f/9//3/9f35n3TXeNX5r/3//f/9//3//f/9//X/9e1tGXy2fc95//3//f/9//3//f/9//3//f/9//3//f/9//3/+f3xnOyV/Uv9//3//f/9//3//f/9//3//f/9//3//f/9//3//f/9//3//f/9//3//f/9//3//f/9//3//f/9//3//f/9//3//f/9//3//f/9/AAD/f/9//3//f/9//3//f/9//3//f/9//3//f/9//3//f/9/fGteKZ9z/X//f/9//n//f/5//3/+fz5n+RzfVv97/3//f/9/3nt+Tp4xXkb/f/9//3//f/9//3//f/1/nW+dMR5G/3v/f/9//3//f/9//3//f/9//3//f/9//3//f/9//n++Vnstf2v/f/9//3//f/9//3//f/9//3//f/9//3//f/9//3//f/9//3//f/9//3//f/9//3//f/9//3//f/9//3//f/9//3//f/9//38AAP9//3//f/9//3//f/9//3//f/9//3//f/9//3//f/9/3n/9e5ot/1r8f/1//n/+f/5//3//f/9//3/cPZ4U/178e/5//3//f/9a/z2fMX9v/3//f/1//3//f/9//3/9f7pS/CBfa/5//n/+f/9//3//f/9//3//f/9//3//f/9//n//f/97OUL+Qd9//X/+f/9//3/+f/9//3//f/9//3//f/9//3//f/9//3//f/9//3//f/9//3//f/9//3//f/9//3//f/9//3//f/9//3//fwAA/3//f/9//3//f/9//3//f/9//3//f/9//3//f/9//3//f/9/+1qaNZ93/X//f/9//3//f/9//3/9f15rey07Jb9z/3v/f/t/nXNdSr4xn1L/f/9//X/+f/9//3//f/1/33f9QT5G/3//f/5//n//f/9//3//f/9//3//f/9//n/+f/9/+397az0tH2f/f/1//3//f/9//3//f/9//3//f/9//3//f/9//3//f/9//3//f/9//3//f/9//3//f/9//3//f/9//3//f/9//3//f/9/AAD/f/9//3//f/9//3//f/9//3//f/9//3//f/9//3//f/x//3+6c3kxvz3fd/9//n/8f/x//H/9f/5//X86XzolnjFeY/53/H/ce79zGz4dPl9r/3v+f/5//3//f/x//n//fzxjXClfa/97/3/9f/9//3//f/9//3//f/9//3//f/5//3/7f/5/HEbcOd93/3//f/9//3//f/9//3//f/9//3//f/9//3//f/9//3//f/9//3//f/9//3//f/9//3//f/9//3//f/9//3//f/9//38AAP9//3//f/9//3//f/9//3//f/9//3//f/9//3//f/9//n//f/5/n2/bOdk5P2vfe/9//3v/f/97/3//e/97vlKfMXopP2fff/9/33u+Tr9SfUr/e/9//3//f/9//3//f/1//nteRh5C/3v/e/9//3//f/9//3//f/9//3//f/9//3/9f/9//3++c1gpPkbfe/5//3//f/9//3//f/9//3//f/9//3//f/9//3//f/9//3//f/9//3//f/9//3//f/9//3//f/9//3//f/9//3//fwAA/3//f/9//3//f/9//3//f/9//3//f/9//3//f/9//3//f/5//3/+f7xvHUJ9MXsx/T1fTn9SX05dSl5KPkZeSlolXik7JdxBfFafUl5GHz6dMZ9Ov3P/f/9//H//f/9/+nufa55GfzGcMV9n33f/f/9//3//f/9//3//f/9//3/+f/1/33//f/t7nE77IB9j/Xv+f/9//3//f/9//3//f/9//3//f/9//3//f/9//3//f/9//3//f/9//3//f/9//3//f/9//3//f/9//3//f/9/AAD/f/9//3//f/9//3//f/9//3//f/9//3//f/9//3//f/9//3//f/9//3/+f/13XGd7TltKW0pbSntGO0L6OX1K/DkYHVwlfS3dVjxCXUZcJdoxGyG8NVxK/16fd/9/fGt8Sr0xHjo8Qn0tn068Uv1en3f9f/9//3/+f/9//3//f/9//n/+f/1//n/edzpCei3fd/5//3//f/9//3//f/9//3//f/9//3//f/9//3//f/9//3//f/9//3//f/9//3//f/9//3//f/9//3//f/9//38AAP9//3//f/9//3//f/9//3//f/9//3//f/9//3//f/9//3//f/9//3//f/9//n//f/9//n/8f/x//n/+f/57/3v+e3xOfC27Nf9i+3/8ezpCHl8dW7s1v1a5NVkpnDXePbxWvW/+e7tzeC0+Rn9rWkp2MXs13lpda953/3/+e/9//3//f/9//3//f/9/3XO4NV5O/n/+f/9//n//f/9//3//f/9//3//f/9//3//f/9//3//f/9//3//f/9//3//f/9//3//f/9//3//f/9//3//fwAA/3//f/9//3//f/9//3//f/9//3//f/9//3//f/9//3//f/9//3//f/9//3//f/9//3//f/9//3//f/9//3//f/9/v3O7NXst/kGfc/1/3Fq/Of97Gj7fVv9/v2/cVl9r/3//f/9//3/fWj0pv3P8e/9//FraOdwgfzH/Yv9//Xf+f/5//n/+f/5//3//fz1nGym+c/5//3//f/5//3//f/9//3//f/9//3//f/9//3//f/9//3//f/9//3//f/9//3//f/9//3//f/9//3//f/9/AAD/f/9//3//f/9//3//f/9//3//f/9//3//f/9//3//f/9//3//f/9//3//f/1//n/+f/9//3//f/9//3//f/9//3//f11rXyk8Qr85v3ffe3ox/l5dZ50xP2P/e/57/n//f/5/+3//f713mzUeRv5/3nv9e953fWtZSjkp3z3eWl5nv3f+e/9//nv/f/9//3/7PV1G/nv/f/9//3/+f/9//3//f/9//3//f/9//3//f/9//3//f/9//3//f/9//3//f/9//3//f/9//3//f/9//38AAP9//3//f/9//3//f/9//3//f/9//3//f/9//3//f/9//3//f/9//3//f/9//3//f/9//3//f/9//3/+f/9//n/+f/1//n8aOj46nkY+Qv97OWM5KV9rnE58LXxz/n//f/5//n//f/9//X85X30x/2L9f/9//3/9f/9/vXf5Wts5WS1ZLdw5HUJfa997/n//f/53mCleSt9//3//f/9//3//f/9//3//f/9//3//f/9//3//f/9//3//f/9//3//f/9//3//f/9//3//f/9//3//fwAA/3//f/9//3//f/9//3//f/9//3//f/9//3//f/9//3//f/9//3//f/9//3//f/9//3//f/9//3//f/9//3//f/9//3/+f59vujF+Rjs6vFr9e91anDXec1hC/j3fc/9//3/9f/1//3/7f/x/Pk5eMX1n/n//f/9//3//f/9//3//f79zPmd5TnQtHkL+Yt97+3scX7cY317/f/9//X/+f/9//3//f/9//3//f/9//3//f/9//3//f/9//3//f/9//3//f/9//3//f/9//3//f/9/AAD/f/9//3//f/9//3//f/9//3//f/9//3//f/9//3//f/9//3//f/9//3//f/9//3//f/9//3//f/9//3//f/9//3//f/9//397Th0+X2PbPf9//3/XOZ5W33fcOT5j/n//f99//n//f/9//3+fc9Y1XUb/f/5//3//f/5//3//f/9//3//f/9/v3McQlopXUr/f/97m058Mb97/3//f/1//3//f/9//3//f/9//3//f/9//3//f/9//3//f/9//3//f/9//3//f/9//3//f/9//38AAP9//3//f/9//3//f/9//3//f/9//3//f/9//3//f/9//3//f/9//3//f/9//3//f/9//3//f/9//3//f/9//3//f/9//3/+f55vW0b/WjpGv17/f31rezUeYxtfnTWfd/t//n/+f/5//3/+f/1/u1Y9LT9v+3//f/9//X//f/9//3//f/9//3//f99711q5OR5G33e9b3gtXk7/f/9//3//f/9//3//f/9//3//f/9//3//f/9//3//f/9//3//f/9//3//f/9//3//f/9//3//fwAA/3//f/9//3//f/9//3//f/9//3//f/9//3//f/9//3//f/9//3//f/9//3//f/9//3//f/9//3//f/9//3//f/9//3//f/5//3+/cztGPmO/PV9r/38dX/pBHlv+Ur1OXmP9Wv9en3P/f/57/n/ffxxGvj3+f/9//3/+f/9//3//f/9//3//f/9//3/9f79z3D38Ob9zXGddLd9e/3//f/9//3//f/9//3//f/9//3//f/9//3//f/9//3//f/9//3//f/9//3//f/9//3//f/9/AAD/f/9//3//f/9//3//f/9//3//f/9//3//f/9//3//f/9//3//f/9//3//f/9//3//f/9//3//f/9//3//f/9//3//f/9//3/9f/5/XmveWrxSnDW/d/9/PmeeNd81PyU9HRo62jE4LZs13179d/t/d2sYJR9j/3/9f/9//3//f/9//3//f/9//3//f/9//n/dd9s5Wy1fa55O1xhfZ/9//3//f/9//3//f/9//3//f/9//3//f/9//3//f/9//3//f/9//3//f/9//3//f/9//38AAP9//3//f/9//3//f/9//3//f/9//3//f/9//3//f/9//3//f/9//3//f/9//3//f/9//3//f/9//3//f/9//3//f/5//3//f/5//H//f55S33f2Od1e/3/+f3xzGEaULZ5Ov3f9f593m1LUGF9Kv3f+f1xGnzn/e/x//3//f/9//3//f/9//3//f/9//3//f/9/v3f5Pbw533P6Nf89/3//f/9//3//f/9//3//f/9//3//f/9//3//f/9//3//f/9//3//f/9//3//f/9//3//fwAA/3//f/9//3//f/9//3//f/9//3//f/9//3//f/9//3//f/9//3//f/9//3//f/9//3//f/9//3//f/9//3//f/9//3//f/9//3/+f/9/W2seY3tnWi3fe/57/X/+f/5/G2Ofd/5//3/+f1xn+z38Pb9WnmsXIf5e/n//f/5//3//f/9//3//f/9//3//f/9//3//f9972T2+Vp9nmS1eZ/1//n//f/9//3//f/9//3//f/9//3//f/9//3//f/9//3//f/9//3//f/9//3//f/9/AAD/f/9//3//f/9//3//f/9//3//f/9//3//f/9//3//f/9//3//f/9//3//f/9//3//f/9//3//f/9//3//f/9//3//f/9//3//f/9//3/ffzljv3NbRn1O/3/+f/9//3//f31v33//f/9//3//e/5aeSm+Vh9CnC2/c/9//3//f/9//3//f/9//3//f/9//3//f/9//3+ed9s5v1Z6Y3otv3f/f/5//3//f/9//3//f/9//3//f/9//3//f/9//3//f/9//3//f/9//3//f/9//38AAP9//3//f/9//3//f/9//3//f/9//3//f/9//3//f/9//3//f/9//3//f/9//3//f/9//3//f/9//3//f/9//3//f/9//3//f/9//3//f/9/mW86Rj9n2zl/b/9//3//f/9//3//f/9//3/+f/97/39fZ7w1XSl/LT1C/3v/f/9//3//f/9//3//f/9//3//f/9//3/9f/5/3Vp6LT9jGTo+Sv9//Xv/f/9//n/+f/9//3//f/9//3//f/9//3//f/9//3//f/9//3//f/9//3//fwAA/3//f/9//3//f/9//3//f/9//3//f/9//3//f/9//3//f/9//3//f/9//3//f/9//3//f/9//3//f/9//3//f/9//3//f/9//3//f/9//3//f15rfk69Of89/3//f/9//3//f/9//3//f/5//3//f/9/fmsdPl8pfimfa/97/3//f/9//3//f/9//3//f/9//3//f/9//n//f/1e/kE+Y5wxX2f/e/9//3/+f/9//3//f/9//3//f/9//3//f/9//3//f/9//3//f/9//3//f/9/AAD/f/9//3//f/9//3//f/9//3//f/9//3//f/9//3//f/9//3//f/9//3//f/9//3//f/9//3//f/9//3//f/9//3//f/9//3//f/9//3/+f/5//3/cXr41OyFfa/9//3//f/9//3//f/9//3//f/9//3/7f51v+zk8JR0+/3v/f/9//3//f/9//3//f/9//3//f/9//3/+f/1//396Tj1GOz5aKZ9v/3/+f/9//3//f/9//3//f/9//3//f/9//3//f/9//3//f/9//3//f/9//38AAP9//3//f/9//3//f/9//3//f/9//3//f/9//3//f/9//3//f/9//3//f/9//3//f/9//3//f/9//3//f/9//3//f/9//3//f/9//3//f/9//3/+f/9/eUa7LZ9v/3//f/9//3//f/9//3//f/9//3//f79//n/8dxk+2BgfZ/9//3//f/9//3//f/9//3//f/9//3//f/9//3/+f/57Fj5+Rv45vzn/e/t//n//f/9//3//f/9//3//f/9//3//f/9//3//f/9//3//f/9//3//fwAA/3//f/9//3//f/9//3//f/9//3//f/9//3//f/9//3//f/9//3//f/9//3//f/9//3//f/9//3//f/9//3//f/9//3//f/9//3//f/9//3//f/9//3//f/9//3//f/9//3//f/9//3//f/9//3//f/9//3/+f/x/3XuXNTwtn3P/f/x//H//f/9//3//f/9//3//f/9//3//f/9//388a3ktnkqbLR9f/n//f/5//3//f/9//n/9f/9//3//f/9//3//f/9//3//f/9//3//f/9/AAD/f/9//3//f/9//3//f/9//3//f/9//3//f/9//3//f/9//3//f/9//3//f/9//3//f/9//3//f/9//3//f/9//3//f/9//3//f/9//3//f/9//3//f/9//3//f/9//3//f/9//3//f/9//3//f/9//3//f/9//n//f15rOSn+Pd93/n//f/9//3//f/9//3//f/9//3//f/9//3//f99/mU7fOV9G2jXfe/5//3//f/9//3//f/5//3//f/9//3//f/9//3//f/9//3//f/9//38AAP9//3//f/9//3//f/9//3//f/9//3//f/9//3//f/9//3//f/9//3//f/9//3//f/9//3//f/9//3//f/9//3//f/9//3//f/9//3//f/9//3//f/9//3//f/9//3//f/9//3//f/9//3//f/9//3//f/9//3//f/9//3+cUr0xPELfe/9//n/+f/9//3//f/9//3//f/9//3//f/9//3/edxk+vjX9Pb5a/H/9f/9//3//f/9//3//f/9//3//f/9//3//f/9//3//f/9//3//fwAA/3//f/9//3//f/9//3//f/9//3//f/9//3//f/9//3//f/9//3//f/9//3//f/9//3//f/9//3//f/9//3//f/9//3//f/9//3//f/9//3//f/9//3//f/9//3//f/9//3//f/9//3//f/9//3//f/9//n//f/9//3/9f/9/WkI9KX9O/3/+f/9//3//f/9//3//f/9//3//f/9//3//f/9/3Hf5Of89PkKfc/9//3//f/9//3//f/9//3//f/9//3//f/9//3//f/9//3//f/9/AAD/f/9//3//f/9//3//f/9//3//f/9//3//f/9//3//f/9//3//f/9//3//f/9//3//f/9//3//f/9//3//f/9//3//f/9//3//f/9//3//f/9//3//f/9//3//f/9//3//f/9//3//f/9//3//f/9//3//f/9//3/+f/5//3+fb7o1fCn/Wv97/3//f/9//3//f/9//3//f/9//3//f/9//3//f1tney2fTr5S33v/f/9//3//f/9//3//f/9//3//f/9//3//f/9//3//f/9//38AAP9//3//f/9//3//f/9//3//f/9//3//f/9//3//f/9//3//f/9//3//f/9//3//f/9//3//f/9//3//f/9//3//f/9//3//f/9//3//f/9//3//f/9//3//f/9//3//f/9//3//f/9//3//f/9//3//f/9//3//f/5//3//f/9/O2P/OR4hf2v9f/9//3//f/9//3//f/9//3//f/9//3//f/5//nu7Tn8tf0ofY/9//3/+f/9//n//f/9//3//f/9//3//f/9//3//f/9//3//fwAA/3//f/9//3//f/9//3//f/9//3//f/9//3//f/9//3//f/9//3//f/9//3//f/9//3//f/9//3//f/9//3//f/9//3//f/9//3//f/9//3//f/9//3//f/9//3//f/9//3//f/9//3//f/9//3//f/9//3//f/9//3//f/9//3/be31OPin/Pf9z/3//f/9//3/+f/1//3//f/9//3//f/9//3//f/971zm9Nb9Sv2//e/9//3//f/9//3//f/9//3//f/9//3//f/9//3//f/9/AAD/f/9//3//f/9//3//f/9//3//f/9//3//f/9//3//f/9//3//f/9//3//f/9//3//f/9//3//f/9//3//f/9//3//f/9//3//f/9//3//f/9//3//f/9//3//f/9//3//f/9//3//f/9//3//f/9//3//f/9//3//f/9//3//f/9/f2+7NVspX2f+e/1//X//f/9//3//f/9//3//f/9//3//f/9//39/azchv04fW/97/3//f/9//3//f/9//3//f/9//3//f/9//3//f/9//38AAP9//3//f/9//3//f/9//3//f/9//3//f/9//3//f/9//3//f/9//3//f/9//3//f/9//3//f/9//3//f/9//3//f/9//3//f/9//3//f/9//3//f/9//3//f/9//3//f/9//3//f/9//3//f/9//3//f/9//3//f/9//3/+f/9//3//f5pOuzUfQv97/H/8f/9//3//f/9//3//f/9//3//f/9//3//f/97e056KR0+f2v/f/9//3//f/9//3//f/9//3//f/9//3//f/9//3//fwAA/3//f/9//3//f/9//3//f/9//3//f/9//3//f/9//3//f/9//3//f/9//3//f/9//3//f/9//3//f/9//3//f/9//3//f/9//3//f/9//3//f/9//3//f/9//3//f/9//3//f/9//3//f/9//3//f/9//3//f/9//3//f/9//n//f/9//nucUl4xf3P/f/9//3//f/9//3//f/9//3//f/9//3//f/5//3//f75WnTEeQt97/3//f/9//3//f/9//3//f/9//3//f/9//3//f/9/AAD/f/9//3//f/9//3//f/9//3//f/9//3//f/9//3//f/9//3//f/9//3//f/9//3//f/9//3//f/9//3//f/9//3//f/9//3//f/9//3//f/9//3//f/9//3//f/9//3//f/9//3//f/9//3//f/9//3//f/9//3//f/9//3//f/9//n/9f793djHeWt9//3//f/9//n//f/9//3//f/9//n//f/9//3/+f/9/3nvcPRsh/1r/e/9//3//f/9//3//f/9//3//f/9//3//f/9//38AAP9//3//f/9//3//f/9//3//f/9//3//f/9//3//f/9//3//f/9//3//f/9//3//f/9//3//f/9//3//f/9//3//f/9//3//f/9//3//f/9//3//f/9//3//f/9//3//f/9//3//f/9//3//f/9//3//f/9//3//f/9//3//f/9//3/9f/9//397a95z/3//f/9//3//f/9//3//f/9//3/+f/9//3//f/9//3/7f19vXy1aKd9z/3v/f/9//3//f/9//3//f/9//3//f/9//3//fwAA/3//f/9//3//f/9//3//f/9//3//f/9//3//f/9//3/+f/5//n//f/9//3//f/9//3//f/9//3//f/9//3//f/9//3//f/9//3//f/9//3//f/9//3//f/9//3//f/9//3//f/9//3//f/9//3//f/9//3//f/9//3//f/9//3//f/9//3//f/9//3//f/9//3//f/9//3//f/9//3//f/9//3//f/9//3//f/5//39aQl4p32L+f/9//3//f/9//3//f/9//3//f/9//3//f/9/AAD/f/9//3//f/9//3//f/9//3//f/9//3//f/9//3//f/9//3//f/9//3//f/9//3//f/9//3//f/9//3//f/9//3//f/9//3//f/9//3//f/9//3//f/9//3//f/9//3//f/9//3//f/9//3//f/9//3//f/9//3//f/9//3//f/9//3//f/9//3//f/9//3//f/9//3//f/9//3//f/9//3//f/9//3//f/9//3//f59ruTF8Tv5//3//f/9//3//f/9//3//f/9//3//f/9//38AAP9//3//f/9//3//f/9//3//f/9//3//f/9//3//f/9//3//f/9//3//f/9//3//f/9//3//f/9//3//f/9//3//f/9//3//f/9//3//f/9//3//f/9//3//f/9//3//f/9//3//f/9//3//f/9//3//f/9//3//f/9//3//f/9//3//f/9//3//f/9//3//f/9//3//f/9//3//f/9//3//f/9//3//f/9//3//f/9//nv/e/97/3//f/9//3//f/9//3//f/9//3//f/9//3//fwAA/3//f/9//3//f/9//3//f/9//3//f/9//3//f/9//3//f/5//3/+f/9//n//f/9//3//f/9//3//f/9//3//f/9//3//f/9//3//f/9//3//f/9//3//f/9//3//f/9//3//f/9//3//f/9//3//f/9//3//f/9//3//f/9//3//f/9//3//f/9//3//f/9//3//f/9//3//f/9//3//f/9//3//f/9//3//f/9//3//f/5//3//f/9//3//f/9//3//f/9//3//f/9//3//f/9/AAD/f/9//3//f/9//3//f/9//3//f/9//3//f/9//3//f/5//3//e/9//3v/f/9//3//f/9//3//f/9//3//f/9//3//f/9//3//f/9//3//f/9//3//f/9//3//f/9//3//f/9//3//f/9//3//f/9//3//f/9//3//f/9//3//f/9//3//f/9//3//f/9//3//f/9//3//f/9//3//f/9//3//f/9//3//f/9//3//f/9//3/+f/9//3//f/9//3//f/9//3//f/9//3//f/9//38AAEwAAABkAAAAAAAAAAAAAABoAAAAUgAAAAAAAAAAAAAAaQAAAFMAAAApAKoAAAAAAAAAAAAAAIA/AAAAAAAAAAAAAIA/AAAAAAAAAAAAAAAAAAAAAAAAAAAAAAAAAAAAAAAAAAAiAAAADAAAAP////9GAAAAHAAAABAAAABFTUYrAkAAAAwAAAAAAAAADgAAABQAAAAAAAAAEAAAABQAAAA=</SignatureImage>
          <SignatureComments/>
          <WindowsVersion>6.1</WindowsVersion>
          <OfficeVersion>12.0</OfficeVersion>
          <ApplicationVersion>12.0</ApplicationVersion>
          <Monitors>1</Monitors>
          <HorizontalResolution>1920</HorizontalResolution>
          <VerticalResolution>1080</VerticalResolution>
          <ColorDepth>32</ColorDepth>
          <SignatureProviderId>{F5AC7D23-DA04-45F5-ABCB-38CE7A982553}</SignatureProviderId>
          <SignatureProviderUrl>http://www.cryptopro.ru/products/office/signature</SignatureProviderUrl>
          <SignatureProviderDetails>8</SignatureProviderDetails>
          <ManifestHashAlgorithm>http://www.w3.org/2000/09/xmldsig#sha1</ManifestHashAlgorithm>
          <SignatureType>2</SignatureType>
        </SignatureInfoV1>
      </SignatureProperty>
    </SignatureProperties>
  </Object>
  <Object Id="idValidSigLnImg">AQAAAGwAAAAAAAAAAAAAAP8AAAB/AAAAAAAAAAAAAABDIwAApBEAACBFTUYAAAEAuFkAAKMAAAAGAAAAAAAAAAAAAAAAAAAAgAcAADgEAAClAgAAfQEAAAAAAAAAAAAAAAAAANVVCgBI0AUACgAAABAAAAAAAAAAAAAAACcAAAAYAAAAAQAAAAAAAAD///8AAAAAACUAAAAMAAAAAQAAAEwAAABkAAAAAAAAAAAAAAD/AAAAfwAAAAAAAAAAAAAAAAEAAIAAAAAhAPAAAAAAAAAAAAAAAIA/AAAAAAAAAAAAAIA/AAAAAAAAAAAAAAAAAAAAAAAAAAAAAAAAAAAAAAAAAAAlAAAADAAAAAAAAIAKAAAAEAAAAAAAAAAAAAAAJwAAABgAAAACAAAAAAAAAPDw8AAAAAAAJQAAAAwAAAACAAAATAAAAGQAAAAAAAAAAAAAAP8AAAB/AAAAAAAAAAAAAAAAAQAAgAAAACEA8AAAAAAAAAAAAAAAgD8AAAAAAAAAAAAAgD8AAAAAAAAAAAAAAAAAAAAAAAAAAAAAAAAAAAAAAAAAACUAAAAMAAAAAAAAgCUAAAAMAAAAAgAAAEwAAABkAAAAAAAAAAAAAAD/AAAAfwAAAAAAAAAAAAAAAAEAAIAAAAAhAPAAAAAAAAAAAAAAAIA/AAAAAAAAAAAAAIA/AAAAAAAAAAAAAAAAAAAAAAAAAAAAAAAAAAAAAAAAAAAlAAAADAAAAAAAAIAlAAAADAAAAAIAAABMAAAAZAAAAAAAAAAAAAAA/wAAAH8AAAAAAAAAAAAAAAABAACAAAAAIQDwAAAAAAAAAAAAAACAPwAAAAAAAAAAAACAPwAAAAAAAAAAAAAAAAAAAAAAAAAAAAAAAAAAAAAAAAAAJQAAAAwAAAAAAACAJQAAAAwAAAACAAAATAAAAGQAAAAAAAAAAAAAAP8AAAB/AAAAAAAAAAAAAAAAAQAAgAAAACEA8AAAAAAAAAAAAAAAgD8AAAAAAAAAAAAAgD8AAAAAAAAAAAAAAAAAAAAAAAAAAAAAAAAAAAAAAAAAACUAAAAMAAAAAAAAgCcAAAAYAAAAAwAAAAAAAAD///8CAAAAACUAAAAMAAAAAwAAAEwAAABkAAAAAAAAAAAAAAD/AAAAfwAAAAAAAAAAAAAAAAEAAIAAAAAhAPAAAAAAAAAAAAAAAIA/AAAAAAAAAAAAAIA/AAAAAAAAAAAAAAAAAAAAAAAAAAAAAAAAAAAAAAAAAAAlAAAADAAAAAAAAIAoAAAADAAAAAMAAAAnAAAAGAAAAAMAAAAAAAAA////AgAAAAAlAAAADAAAAAMAAABMAAAAZAAAAAAAAAAAAAAA/wAAAH8AAAAAAAAAAAAAAAABAACAAAAAIQDwAAAAAAAAAAAAAACAPwAAAAAAAAAAAACAPwAAAAAAAAAAAAAAAAAAAAAAAAAAAAAAAAAAAAAAAAAAJQAAAAwAAAAAAACAKAAAAAwAAAADAAAAJwAAABgAAAADAAAAAAAAAP///wIAAAAAJQAAAAwAAAADAAAATAAAAGQAAAAAAAAAAwAAAP8AAAASAAAAAAAAAAMAAAAAAQAAEAAAACEA8AAAAAAAAAAAAAAAgD8AAAAAAAAAAAAAgD8AAAAAAAAAAAAAAAAAAAAAAAAAAAAAAAAAAAAAAAAAACUAAAAMAAAAAAAAgCgAAAAMAAAAAwAAACcAAAAYAAAAAwAAAAAAAAD///8CAAAAACUAAAAMAAAAAwAAAEwAAABkAAAAvQAAAAQAAAD2AAAAEAAAAL0AAAAEAAAAOgAAAA0AAAAhAPAAAAAAAAAAAAAAAIA/AAAAAAAAAAAAAIA/AAAAAAAAAAAAAAAAAAAAAAAAAAAAAAAAAAAAAAAAAAAlAAAADAAAAAAAAIAoAAAADAAAAAMAAABSAAAAcAEAAAMAAAD1////AAAAAAAAAAAAAAAAkAEAAAAAAAEAAAAAdABhAGgAbwBtAGEAAAAAAAAAAAAAAAAAAAAAAAAAAAAAAAAAAAAAAAAAAAAAAAAAAAAAAAAAAAAAAAAAAAAAAAAAq3RodKt08w0BCzsAAABQ1BwA0dbZbQAAAADzDQELzAAAAICB+wLh1tlt/yIA4X/kAMApAAAAAAAAAN8BACAAAAAgOACKAQzUHAAw1BwA8w0BC1NlZ29lIFVJAFjYbVgAAAAAAAAA/FjYbRIAAACAgfsCbNQcAFNlZ29lIFVJAAAcABIAAADMAAAAgIH7Ao9S2G3MAAAAAQAAAAAAAABs1BwAItLZbeDUHADMAAAAAQAAAAAAAACE1BwAItLZbQAAHADMAAAAXNYcAAEAAAAAAAAAQNUcAAbQ2W341BwACwcBHAEAAAAAAAAAAgAAABDbMAAAAAAAAQAACAsHARxkdgAIAAAAACUAAAAMAAAAAwAAABgAAAAMAAAAAAAAAhIAAAAMAAAAAQAAAB4AAAAYAAAAvQAAAAQAAAD3AAAAEQAAAFQAAACIAAAAvgAAAAQAAAD1AAAAEAAAAAEAAACrCg1CchwNQr4AAAAEAAAACgAAAEwAAAAAAAAAAAAAAAAAAAD//////////2AAAAAxADIALgAxADIALgAyADAAMQA3AAYAAAAGAAAABAAAAAYAAAAGAAAABAAAAAYAAAAGAAAABgAAAAYAAABLAAAAEAAAAAAAAAAFAAAAJQAAAAwAAAANAACAJwAAABgAAAAEAAAAAAAAAAAAAAIAAAAAJQAAAAwAAAAEAAAATAAAAGQAAAAAAAAAAAAAAP//////////AAAAABYAAAAAAAAARQAAACEA8AAAAAAAAAAAAAAAgD8AAAAAAAAAAAAAgD8AAAAAAAAAAAAAAAAAAAAAAAAAAAAAAAAAAAAAAAAAACUAAAAMAAAAAAAAgCUAAAAMAAAABAAAAEwAAABkAAAAAAAAAAAAAAD//////////wAAAAAWAAAAAAEAAAAAAAAhAPAAAAAAAAAAAAAAAIA/AAAAAAAAAAAAAIA/AAAAAAAAAAAAAAAAAAAAAAAAAAAAAAAAAAAAAAAAAAAlAAAADAAAAAAAAIAlAAAADAAAAAQAAABMAAAAZAAAAAAAAAAAAAAA//////////8AAQAAFgAAAAAAAABFAAAAIQDwAAAAAAAAAAAAAACAPwAAAAAAAAAAAACAPwAAAAAAAAAAAAAAAAAAAAAAAAAAAAAAAAAAAAAAAAAAJQAAAAwAAAAAAACAJQAAAAwAAAAEAAAATAAAAGQAAAAAAAAAWwAAAP8AAABcAAAAAAAAAFsAAAAAAQAAAgAAACEA8AAAAAAAAAAAAAAAgD8AAAAAAAAAAAAAgD8AAAAAAAAAAAAAAAAAAAAAAAAAAAAAAAAAAAAAAAAAACUAAAAMAAAAAAAAgCgAAAAMAAAABAAAACcAAAAYAAAABAAAAAAAAAD///8CAAAAACUAAAAMAAAABAAAAEwAAABkAAAAAAAAABYAAAD/AAAAWgAAAAAAAAAWAAAAAAEAAEUAAAAhAPAAAAAAAAAAAAAAAIA/AAAAAAAAAAAAAIA/AAAAAAAAAAAAAAAAAAAAAAAAAAAAAAAAAAAAAAAAAAAlAAAADAAAAAAAAIAoAAAADAAAAAQAAAAnAAAAGAAAAAQAAAAAAAAA////AgAAAAAlAAAADAAAAAQAAABMAAAAZAAAAAkAAAA3AAAAHwAAAFoAAAAJAAAANwAAABcAAAAkAAAAIQDwAAAAAAAAAAAAAACAPwAAAAAAAAAAAACAPwAAAAAAAAAAAAAAAAAAAAAAAAAAAAAAAAAAAAAAAAAAJQAAAAwAAAAAAACAKAAAAAwAAAAEAAAAUgAAAHABAAAEAAAA4P///wAAAAAAAAAAAAAAAJABAAAAAAABAAAAAGEAcgBpAGEAbAAAAAAAAAAAAAAAAAAAAAAAAAAAAAAAAAAAAAAAAAAAAAAAAAAAAAAAAAAAAAAAAAAAAAAAAAAAAMkEAMASAwAABAAAAAQAAAAAAAAAAABTAGkAZwBuAGEAdAB1AHIAZQBMAGkAbgBlAAAApJ/Zbaae2W1Q8KoDDJwObsAzyG4Ah7wFAAAEAFzeHABE999toKpwAvwx2W1h999t7KiqY/DeHAABAAQAAAAEAIBPjQAqJAAAAAAEAAAAHADmDuJtAIG8BQCHvAXw3hwA8N4cAAEABAAAAAQAwN4cAAAAAAD/////hN4cAMDeHAD8MdltHxDibXCoqmMAABwAoKpwAqC1qAMAAAAAMAAAANTeHAAAAAAAolrYbQAAAACABEgAAAAAAKDwqgO43hwARFnYbdS4qANz3xwAZHYACAAAAAAlAAAADAAAAAQAAAAYAAAADAAAAAAAAAISAAAADAAAAAEAAAAWAAAADAAAAAgAAABUAAAAVAAAAAoAAAA3AAAAHgAAAFoAAAABAAAAqwoNQnIcDUIKAAAAWwAAAAEAAABMAAAABAAAAAkAAAA3AAAAIAAAAFsAAABQAAAAWAAiuBUAAAAWAAAADAAAAAAAAAAlAAAADAAAAA0AAIAnAAAAGAAAAAUAAAAAAAAA////AgAAAAAlAAAADAAAAAUAAABMAAAAZAAAACkAAAAZAAAA9gAAAFoAAAApAAAAGQAAAM4AAABCAAAAIQDwAAAAAAAAAAAAAACAPwAAAAAAAAAAAACAPwAAAAAAAAAAAAAAAAAAAAAAAAAAAAAAAAAAAAAAAAAAJQAAAAwAAAAAAACAKAAAAAwAAAAFAAAAJwAAABgAAAAFAAAAAAAAAP///wIAAAAAJQAAAAwAAAAFAAAATAAAAGQAAAApAAAAGQAAAPYAAABXAAAAKQAAABkAAADOAAAAPwAAACEA8AAAAAAAAAAAAAAAgD8AAAAAAAAAAAAAgD8AAAAAAAAAAAAAAAAAAAAAAAAAAAAAAAAAAAAAAAAAACUAAAAMAAAAAAAAgCgAAAAMAAAABQAAACcAAAAYAAAABQAAAAAAAAD///8CAAAAACUAAAAMAAAABQAAAEwAAABkAAAAKQAAABkAAAD2AAAAVwAAACkAAAAZAAAAzgAAAD8AAAAhAPAAAAAAAAAAAAAAAIA/AAAAAAAAAAAAAIA/AAAAAAAAAAAAAAAAAAAAAAAAAAAAAAAAAAAAAAAAAAAlAAAADAAAAAAAAIAoAAAADAAAAAUAAAAhAAAACAAAAGIAAAAMAAAAAQAAACEAAAAIAAAAIQAAAAgAAABzAAAADAAAAAAAAAAcAAAACAAAACUAAAAMAAAAAAAAgCUAAAAMAAAABwAAgCUAAAAMAAAADgAAgBkAAAAMAAAA////ABgAAAAMAAAAAAAAABIAAAAMAAAAAgAAABMAAAAMAAAAAQAAABQAAAAMAAAADQAAABUAAAAMAAAAAQAAABYAAAAMAAAAAAAAAA0AAAAQAAAAAAAAAAAAAAA6AAAADAAAAAoAAAAbAAAAEAAAAAAAAAAAAAAAIwAAACAAAACPPT4/AAAAAAAAAABgNjw/AAAkQgAA0EEkAAAAJAAAAI89Pj8AAAAAAAAAAGA2PD8AACRCAADQQQQAAABzAAAADAAAAAAAAAANAAAAEAAAACkAAAAaAAAAUgAAAHABAAAFAAAAEAAAAAcAAAAAAAAAAAAAALwCAAAAAADMBwICIlMAeQBzAHQAZQBtAAAAZwGg+P//8gEAAAAAAAD8i8YDgPj//wgAWH779v//AAAAAAAAAADgi8YDgPj/////AAAAAAAAAAAA/wAAAAAAAAAAAQAAAAAAAABYqSMLAAAAAAMaITIiAIoBpAEAAFxdvAwAAAAAAACCBbn////1X/901F//dDwBAAC4qkYJAACCBcDBRgkcuRwAYAghACS5HACMaqt04MWaAAAAAACCAgAAAgAAAAAAAAAwuRwAEGKrdAAAsnRwCmYAbLkcADRrq3QAa6t0HuGiY2AIIQDMuRwAAQAAAAEAAAAAAAAAPLkcAMy5HAD0vxwAtqaxdHozFRcAAP//AGurdIwWS3JgCCEAggIAAAIAAAAAAAAAYAghAIICAAAAB8kEsLkcAE7a2W2Q8TIAYAghAMS5HAAOKAB1ZHYACAAAAAAlAAAADAAAAAUAAABGAAAAKAAAABwAAABHRElDAgAAAAAAAAAAAAAAaQAAAFMAAAAAAAAAIQAAAAgAAABiAAAADAAAAAEAAAAVAAAADAAAAAQAAAAVAAAADAAAAAQAAABRAAAAGEMAACoAAAAbAAAAdQAAAFUAAAABAAAAAQAAAAAAAAAAAAAAaAAAAFIAAABQAAAAKAAAAHgAAACgQgAAAAAAACAAzABnAAAAUQAAACgAAABoAAAAUgAAAAEAEAAAAAAAAAAAAAAAAAAAAAAAAAAAAAAAAAD/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x9r33f9e/9//3/+f/9//3//f/9//3//f/9//3//f/9//3//f/9//3//f/9//3//f/9//3//f/9//3//f/9//3//f/9//3//f/9//3/9f/5//3/9f/9//3//f/9//3//f/9//3//f/9//3//f/9//3//f/9//3//f/9//3//f/9//3//f/9//3//f/9//3//f/9//3//f/9//3//f/9//3//f/9//3//f/9//3//f/9//3//f/9//3//f/9//3//f/9//3//f/9//3//f/9//3/YPV5K/3v+e/9//3//f/9//3//f/9//3//f/9//3//f/9//3//f/9//3//f/9//3//f/9//3//f/9//3//f/9//3//f/9//3//f/9//3//f/9//3//f/9//3//f/9//3//f/9//3//f/9//3//f/9//3//f/9//3//f/9//3//f/9//3//f/9//3//f/9//3//f/9//3//f/9//3//f/9//3//f/9//3//f/9//3//f/9//3//f/9//3//f/9//3//f/9//3//f/9//3//f/9/GV8ZKb9a/n/9f/9//3//f/9//3//f/9//3//f/9//3//f/9//3//f/9//3//f/9//3//f/9//3//f/9//3//f/9//3//f/9//n//f/9/Hmc7Tr9//n/9f/9//3/9f/9//3//f/9//3//f/9//3//f/9//3//f/9//3//f/9//3//f/9//3//f/9//3//f/9//3//f/9//3//f/9//3//f/9//3//f/9//3//f/9//3//f/9//3//f/9//3//f/9//3//f/9//3//f/9//3//f/9/21qeOX9v/X//f/9//3//f/9//3//f/9//3//f/9//3//f/9//3//f/9//3//f/9//3//f/9//3//f/9//3//f/9//3//f/9//3//f/9/+2JeTv9//X//f/9//n//f/9//3//f/9//3//f/9//3//f/9//3//f/9//3//f/9//3//f/9//3//f/9//3//f/9//3//f/9//3//f/9//3//f/9//3//f/9//3//f/9//3//f/9//3//f/9//3//f/9//3//f/9//3//f/9//3/ef/1/mk69Nb9z/3//f/9//3//f/9//3//f/9//3//f/9//3//f/9//3//f/9//3//f/9//3//f/9//3//f/9//3//f/9//3//f/9//n/+f/x/GT6dTv97/3//f/9//3//f/9//3//f/9//3//f/9//3//f/9//3//f/9//3//f/9//3//f/9//3//f/9//3//f/9//3//f/9//3//f/9//3//f/9//3//f/9//3//f/9//3//f/9//3//f/9//3//f/9//3//f/9//3//f/9//3//f/57+jmfVv97/3//f/9//3//f/9//3//f/9//3//f/9//3//f/9//3//f/9//3//f/9//3//f/9//3//f/9//3//f/9//3//f/9//3//f19jWCk/a/9//H//f/9//3//f/9//3//f/9//3//f/9//3//f/9//3//f/9//3//f/9//3//f/9//3//f/9//3//f/9//3//f/9//3//f/9//3//f/9//3//f/9//3//f/9//3//f/9//3//f/9//3//f/9//3//f/9//3//f/5//3/+fz1j/D1/a/9//3/9f/9//X//f/9//3/9f/1/v3P/Wn5GX0p/Tn9v/3v+f/9//3/+f/9//nv+f/9//3//f/9//3//f/9//3//f/9//3//f3xOHkb/e/5//n//f/9//3//f/9//3//f/9//3//f/9//3//f/9//3//f/9//3//f/9//3//f/9//3//f/9//3//f/9//3//f/9//3//f/9//3//f/9//3//f/9//3//f/9//3//f/9//3//f/9//3//f/9//3//f/9//3//f/9//3//e7xSuzF/b/x//3/9f/5//3//f/5//3//Xh9C2zV+Tn1OGj7ZOd5av3P/f/1//3//f/9//3//f/9//3//f/9//3//f/9//3//f/9//3//fxo+31r9f/5//3//f/9//3//f/9//3//f/9//3//f/9//3//f/9//3//f/9//3//f/9//3//f/9//3//f/9//3//f/9//3//f/9//3//f/9//3//f/9//3//f/9//3//f/9//3//f/9//3//f/9//3//f/9//3//f/9//3//f/9//nu/c9g5P0b9f99//3//f/9//n//e/9WP0YXJTlK33v+f/9/XmdZLb41P2P8f/9//3//f/9//3//f/9//3//f/9//3//f/9//3//f/9/+3scX381/nv+f/9//3//f/9//3//f/9//3//f/9//3//f/9//3//f/9//3//f/9//3//f/9//3//f/9//3//f/9//3//f/9//3//f/9//3//f/9//3//f/9//3//f/9//3//f/9//3//f/9//3//f/9//3//f/9//3//f/9//3//f/5//3/bWr4xv3P+f/9//3/9f/9/Hls+OvgxRwh1Uv9//3//f/9/f2+bMd85nm//f/9//3//f/9//3//f/9//3//f/9//3//f/9//3/+f/5/33t7Nb9a/nv/f/9//3//f/9//3//f/9//3//f/9//3//f/9//3//f/9//3//f/9//3//f/9//3//f/9//3//f/9//3//f/9//3//f/9//3//f/9//3//f/9//3//f/9//3//f/9//3//f/9//3//f/9//3//f/9//3/+f/9//3/+f/9//39bRh9G/X//f/97/ns/Y59S/lp6a/Na/Xv/f/9/33//f/x/23f6PZ85nm/8f/9//3//f/9//3//f/9//3//f/9//3//f/9//3//f/9/G18bJZ9r/3//f/9//3//f/9//3//f/9//3//f/9//3//f/9//3//f/9//3//f/9//3//f/9//3//f/9//3//f/9//3//f/9//3//f/9//3//f/9//3//f/9//3//f/9//3//f/9//3//f/9//3//f/9//3//f/9//n//f/9//3//f/9/v287LT9r/n//ex1bfkY+Z79/33//f/97/3//f/5//n//f/5/3Hv7Pd85n2//f/9//3//f/9//3//f/9//3//f/9//3//f/9//3/8f/9/+DldRv9//3//f/9//3//f/9//3//f/9//3//f/9//3//f/9//3//f/9//3//f/9//3//f/9//3//f/9//3//f/9//3//f/9//3//f/9//3//f/9//3//f/9//3//f/9//3//f/9//3//f/9//3//f/9//3//f/9//3//f/9//3//f/1/mk4+Rv97vnPcQb97/3/+f/9//3//f/9//3//f/9//3//f/1/nHN7Mf9B3nf3f99/33/9f/9//3//f/9//3//f/9//3//f/5//3//f39zlTl/a/57/3/9f/9//H//f/9//3//f/9//3//f/9//3//f/9//3//f/9//3//f/9//3//f/9//3//f/9//3//f/9//3//f/9//3//f/9//3//f/9//3//f/9//3//f/9//3//f/9//3//f/9//3//f/9//3//f/9//3//f/9//3//f15neC2fc/9evlrfe997/3//f/9//3//f/9//3//f/9//3//f/9/3l44Jd5W/nv/f/9//3//f/9//3//f/9//3//f/9//3//f/5//3//f5lWX0b/f/9//3/+f/9//3//f/9//3//f/9//3//f/9//3//f/9//3//f/9//3//f/9//3//f/9//3//f/9//3//f/9//3//f/9//3//f/9//3//f/9//3//f/9//3//f/9//3//f/9//3//f/9//3//f/9//3//f/9//3//f/9//3//f3lGvTW/OX9v33//f/5//3//f/9//3//f/9//3//f/9//3//f/97+1qbNR9n/X/8f/9//3//f/9//3//f/9//3//f/9//3//f/5//3+dd1spf2/9f/9//X//f/9//3//f/9//3//f/9//3//f/9//3//f/9//3//f/9//3//f/9//3//f/9//3//f/9//3//f/9//3//f/9//3//f/9//3//f/9//3//f/9//3//f/9//3//f/9//3//f/9//3//f/9//3//f/9//3//f/5//X+fb3wtH0Y8Y797/3//f/9//3//f/9//3//f/9//3//f/9//3/8f/5/HUp+Nd93/n//f/5//3//f/9//3//f/9//3//f/9//3//f/5//397Sj9K/nf/f/9//3//f/9//3//f/9//3//f/9//3//f/9//3//f/9//3//f/9//3//f/9//3//f/9//3//f/9//3//f/9//3//f/9//3//f/9//3//f/9//3//f/9//3//f/9//3//f/9//3//f/9//3//f/9//3//f/9//3/+f/1/Hlv+Of05f2/ff/9//n//f/9//3//f/9//3//f/9//3//f/9//X/+f39zeS2dTv9//3//f/9//3//f/9//3//f/9//3//f/9//3//f/5/fGudMT9j/3v/f/9//3//f/9//3//f/9//3//f/9//3//f/9//3//f/9//3//f/9//3//f/9//3//f/9//3//f/9//3//f/9//3//f/9//3//f/9//3//f/9//3//f/9//3//f/9//3//f/9//3//f/9//3//f/9//3//f/9//3/ee15KP0I+Ql9K/3//f/9//3//f/9//3//f/9//3//f/9//3//f/9//3/+fx1fXi3fXv9//3//f/9//3//f/9//3//f/9//3//f/9//3//f/17e0Z/Mb5z+3//f/9//3//f/9//3//f/9//3//f/9//3//f/9//3//f/9//3//f/9//3//f/9//3//f/9//3//f/9//3//f/9//3//f/9//3//f/9//3//f/9//3//f/9//3//f/9//3//f/9//3//f/9//3//f/9//3//f/5/nmveOd5a+l67NZ5S/Xv+f/9//n//f/9//3//f/9//3//f/9//3//f/9//3/9f/xFOyVfZ/9//X/+f/9//3//f/9//X//f/9//3//f/9//3/+f51zmDFfTv1//3//f/5//3//f/9//3//f/9//3//f/9//3//f/9//3//f/9//3//f/9//3//f/9//3//f/9//3//f/9//3//f/9//3//f/9//3//f/9//3//f/9//3//f/9//3//f/9//3//f/9//3//f/9//3//f/9//3//f7pKP0a/d/9//VaZLV9r/3/+f/9//3//f/9//3//f/9//3//f/9//3//f/9//3++c7o1/z3fd/9//n//f/9//3//f/9//3//f/9//3//f/9//3/9fxtffC0/a/9//3//f/9//3//f/5//3//f/9//3//f/9//3//f/9//3//f/9//3//f/9//3//f/9//3//f/9//3//f/9//3//f/9//3//f/9//3//f/9//3//f/9//3//f/9//3//f/9//3//f/9//3//f/9//3//f/9/33s5Pn9O/3//f9xz+DkfRv5//n//f/9//3//f/9//3//f/9//3//f/9//3//f/9//X+fb501/17/e/9//3//f/9//3//f/9//3//f/9//3//f/9//n//f1lK/kH/e/5//n//f/9//3/9f/9//3//f/9//3//f/9//3//f/9//3//f/9//3//f/9//3//f/9//3//f/9//3//f/9//3//f/9//3//f/9//3//f/9//3//f/9//3//f/9//3//f/9//3//f/9//3//f/9//3//f793/Dk/Y55z/3/8e7pOXS1fa/9//3//f/9//3//f/9//3//f/9//3//f/9//3/+f/9//3uaTnwxv3f/f/9//3//f/9//3//f/9//3//f/9//3/+f/9//3+7c1opn2//f/9//3//f/9//n//f/9//3//f/9//3//f/9//3//f/9//3//f/9//3//f/9//3//f/9//3//f/9//3//f/9//3//f/9//3//f/9//3//f/9//3//f/9//3//f/9//3//f/9//3//f/9//3//f/9//39fa78xXWM9a/1//3/fdzYl/kHfe/9//3//f/9//3//f/9//3//f/9//3//f/9//n//f/9/3nfaOZwx33vff/9//3//f/9//3//f/9//3//f/9//3/+f/9//nu7Tr01v3vff/5//3//f/9//3//f/9//3//f/9//3//f/9//3//f/9//3//f/9//3//f/9//3//f/9//3//f/9//3//f/9//3//f/9//3//f/9//3//f/9//3//f/9//3//f/9//3//f/9//3//f/9//3//f/9/XmefLT1fP2v8f/9//38WPh4l317+f/9//3//f/9//3//f/9//3//f/9//3//f/9//n//f/9/O19cLZ9W/3//f/9//n//f/9//3//f/9//3//f/9/+n/7f99//nNbJX9W/3/9f/5//3//f/9//3//f/9//3//f/9//3//f/9//3//f/9//3//f/9//3//f/9//3//f/9//3//f/9//3//f/9//3//f/9//3//f/9//3//f/9//3//f/9//3//f/9//3//f/9//3//f/9//3//f/1i/0H8d/5//3//f/5/vHdXLV0tn2//e/9//3//f/9//3//f/5//3//f/l//X//f/5//n//f99/GEZ7Ob5z/n//f/9//n//f/9//3//f/9//3//f/9//3//f/9/m1JdKV9r/3//f/x/33//f/9//3//f/9//3//f/9//3//f/9//3//f/9//3//f/9//3//f/9//3//f/9//3//f/9//3//f/9//3//f/9//3//f/9//3//f/9//3//f/9//3//f/9//3//f/9//3//f/9//38eZ781/3v/f/9//3//f/9/v3dXKbk1v3P/f/9//3//f/9//3//f/9//3/7f/5//3//f/5//3//f593uDlfTv57/3/+f/9//3//f/9//3//f/9//3//f/9//3//f/9/2TkeRt97/3//f/5//3//f/9//3//f/9//3//f/9//3//f/9//3//f/9//3//f/9//3//f/9//3//f/9//3//f/9//3//f/9//3//f/9//3//f/9//3//f/9//3//f/9//3//f/9//3//f/9//3//f/9/f2+9Mb9z/3//f/5//n//f/5/m2/zHB5G/3v/f/9//3//f/9//3/7Xh5j/3/+f/9//3//f/5//3//fxpjPi1fa/57/3/+f/9//3//f/9//3//f/9//3//f/9//3//f75zejGfVv97/3/7f/9//3//f/9//3//f/9//3//f/9//3//f/9//3//f/9//3//f/9//3//f/9//3//f/9//3//f/9//3//f/9//3//f/9//3//f/9//3//f/9//3//f/9//3//f/9//3//f/9//3//f793ujGfb/9//3/+f/9//3/+f/1//mLWIH9r/3//f/5//3//f/9/Fz67Nf97/3//f/9//3//f/9//3//f9w9/z3/e/9//n//f/9//3//f/9//3//f/9//3//f/9//3/+fxxfXi2fc/9//3//f/9//3//f/9//3//f/9//3//f/9//3//f/9//3//f/9//3//f/9//3//f/9//3//f/9//3//f/9//3//f/9//3//f/9//3//f/9//3//f/9//3//f/9//3//f/9//3//f/9//3//exs+31r/f/9//n/+f/9//n/+f/9/GUa5Md97/3//f/9//3/+f/1Wfi0fY/9//3//f/9//3//f/9//n8eY1wp/lr/f/9//3//f/9//3//f/9//3//f/9//3//f/9//3/ed7sx/T3fe/9//3//f/9//3//f/9//3//f/9//3//f/9//3//f/9//3//f/9//3//f/9//3//f/9//3//f/9//3//f/9//3//f/9//3//f/9//3//f/9//3//f/9//3//f/9//3//f/9//3//f/9//3+8Ut8533v/f/9//3//f/9//3//f913NyU7Rv9//3//f/9//n9eZ945vTWfb/9//3//f/9//3//f/1//n9bRn8xnnP/f/9//3//f/9//3//f/9//3//f/9//3//f/9//39cZzwpf1L/f/9//3//f/9//3//f/9//3//f/9//3//f/9//3//f/9//3//f/9//3//f/9//3//f/9//3//f/9//3//f/9//3//f/9//3//f/9//3//f/9//3//f/9//3//f/9//3//f/9//3//f/5/fWs+Jb9z/H//f/5//3/+f/9//n/+fx1n+Ry+Uv97/n//f/9//3tdSp4xXUL/f/9//3//f/9//n//f/x/vW98MR5G33v/f/9//3//f/9//3//f/9//3//f/9//3//f/9//3+eUnstXmf/f/9//3//f/9//3//f/9//3//f/9//3//f/9//3//f/9//3//f/9//3//f/9//3//f/9//3//f/9//3//f/9//3//f/9//3//f/9//3//f/9//3//f/9//3//f/9//3//f/9//3//f/17mzHfWv1//H/+f/5//3/+f/9//3//f9w5nhj/Xv1//n//f/5//17/PZ8xX2//f/9//n/+f/9//3//f/1/21L8IH9v/n//f/5//3//f/9//3//f/9//3//f/9//3//f/9//384Qh9C33/+f/1//3//f/9//3//f/9//3//f/9//3//f/9//3//f/9//3//f/9//3//f/9//3//f/9//3//f/9//3//f/9//3//f/9//3//f/9//3//f/9//3//f/9//3//f/9//3//f/9//3//f9pWuzV/c/5//3//f/9//3//f/9//X9+a1opPCWfb/97/n/8f5xvXUqdMZ9S/3v/f/x//n//f/9//n/9f993HUIdRv9//n/+f/5//3//f/9//3//f/9//3//f/9//X//f/t/m2sdKT9r/nv+f/9//3/+f/9//3//f/9//3//f/9//3//f/9//3//f/9//3//f/9//3//f/9//3//f/9//3//f/9//3//f/9//3//f/9//3//f/9//3//f/9//3//f/9//3//f/9//3//f/x//3/bd3kxv0Hfd/9//n/8f/x//X/9f/9//X87YzolvzFeY/97/H/8f59zPEL9PX9r/3v/f/5//3//f/1//n//fzxffC1fa/97/3v+f/9//3//f/9//3//f/9//3//f/5//n/8f/1/PUa7Of97/3//f/9//3//f/9//3//f/9//3//f/9//3//f/9//3//f/9//3//f/9//3//f/9//3//f/9//3//f/9//3//f/9//3//f/9//3//f/9//3//f/9//3//f/9//3//f/9//3/9f/9//n+fb7o1+jk/Z997/3v/e/97/3vfe/9733e+Vp4teik/Y99/33/fe51Ov1JdSv97/3v/f/9//3//f/9//X//ez1CHkLfd/97/n//f/9//3//f/9//3//f/9//3//f/1/3n//f51veCkeRv9//X//f/9//3//f/9//3//f/9//3//f/9//3//f/9//3//f/9//3//f/9//3//f/9//3//f/9//3//f/9//3//f/9//3//f/9//3//f/9//3//f/9//3//f/9//3//f/9//3/+f/9//n+9cx1CnjV7Mf5BX05/Ul9Ofk5eSj9KPUZ7KV0pPCW8PZ1af1J/Sh8+vjV/Tr93/3//f/x//3/+f/t/n2ueSn8xvDVfZ/97/3//f/9//3//f/9//3//f/5//3/9f/9//3/8f5tOHCUfY/5//n//f/9//3//f/9//3//f/9//3//f/9//3//f/9//3//f/9//3//f/9//3//f/9//3//f/9//3//f/9//3//f/9//3//f/9//3//f/9//3//f/9//3//f/9//3//f/9//3//f/9//3/+f9x3XGdaSltKO0Z7SlpGPELaNX5K2zkYHTshfS3cVjxCPEJdJdkxOyG7MV1K31q/d/9/fGtbRt01/TU9Qlwpn06bTv1ef3f9f/9//3/9f/9//3//f/9//3/+f/1//X/edxk+mi3fd/5//n//f/9//3//f/9//3//f/9//3//f/9//3//f/9//3//f/9//3//f/9//3//f/9//3//f/9//3//f/9//3//f/9//3//f/9//3//f/9//3//f/9//3//f/9//3//f/9//3//f/9//3//f/9//3/+f/1//H/+f/57/3//e/97e0qdMbsxH2f6f/1/OkI+X/1W3Dm/Vtk5OCmdOd493Fadb/5/u3OYMT5Gn29aSnY1ezH/Xl1r33v/e/9//3//f/9//3//f/9//3/+d7g1f07+e/9//n//f/9//3//f/9//3//f/9//3//f/9//3//f/9//3//f/9//3//f/9//3//f/9//3//f/9//3//f/9//3//f/9//3//f/9//3//f/9//3//f/9//3//f/9//3//f/9//3//f/9//3//f/9//3//f/9//3//f/9//3//f793mjF8Lf49n3P9f91anzn/e/o531r/e79v3FZfa99//3/+f/9/v1Y+KZ9v/Hv+fxxfuTXcIF8xH2P/e/17/Xv+f/5//n/9f/9//3s9Z/okv3P9e/9//n//f/9//3//f/9//3//f/9//3//f/9//3//f/9//3//f/9//3//f/9//3//f/9//3//f/9//3//f/9//3//f/9//3//f/9//3//f/9//3//f/9//3//f/9//3//f/9//3//f/1//X//f/9//3//f/9//3//f/9//3//f31rXildRr85v3vfd5ox/V5eZ3wxX2f/e/5//n//f/5//H/+f957mzU/Rv5//3/9e/97XWd6Tjkp30HdVn9rvnf/f/5//3//f/9//n8cQj1G/3v/f/9//3//f/9//3//f/9//3//f/9//3//f/9//3//f/9//3//f/9//3//f/9//3//f/9//3//f/9//3//f/9//3//f/9//3//f/9//3//f/9//3//f/9//3//f/9//3//f/9//3//f/9//3//f/9//3/+f/5//n/+f/5//X/9fxs6PTqeRj1C/3sYXzkpP2ucTlspnHf+f/9//X/+f95//3/dfzljXC3/Zt17/3/+f/5//3/dd9ha3D1YKXotuzUeQj9n33/9f/9/3Xe4LT5G33//f/9//n//f/9//3//f/9//3//f/9//3//f/9//3//f/9//3//f/9//3//f/9//3//f/9//3//f/9//3//f/9//3//f/9//3//f/9//3//f/9//3//f/9//3//f/9//3//f/9//3//f/9//3//f/9//3//f/9//3//f/5//3+fb7sxfUJcPrxa/n+9Vrw5vXNZRt05/3f/f/9//X/+f/9//H/7f19SXi19Z/5//3//f/9//3//f/5//3+fc19reU51LR1CH2ffe/t/G1/YHN9e/3//f/5//n//f/9//3//f/9//3//f/9//3//f/9//3//f/9//3//f/9//3//f/9//3//f/9//3//f/9//3//f/9//3//f/9//3//f/9//3//f/9//3//f/9//3//f/9//3//f/9//3//f/9//3//f/9//3//f/9//3//f/5//39aSh1CP1/bPf57/3/XOb5WvnP8OR1f/n/ff99//X//f/9//39+c9c5XEL/f/1//3//f/9//3//f/9//3//f/9/nnMdQjkpXUrfe/9/ekp8Mb93/3//f/5//3//f/9//3//f/9//3//f/9//3//f/9//3//f/9//3//f/9//3//f/9//3//f/9//3//f/9//3//f/9//3//f/9//3//f/9//3//f/9//3//f/9//3//f/9//3//f/9//3//f/9//3//f/9//3//f/9//3//f/5/vnNbRh9fOkbfYv9/nW97MT9nG1+dOZ93+3/+f/5//n//f/5//X+bUl4xP2/8f/9//3/9f/9//3//f/9//3//f/9/33v4Xpk1H0rfd71vdy1fUv9//3//f/9//3//f/9//3//f/9//3//f/9//3//f/9//3//f/9//3//f/9//3//f/9//3//f/9//3//f/9//3//f/9//3//f/9//3//f/9//3//f/9//3//f/9//3//f/9//3//f/9//3//f/9//3//f/9//3//f/9//3/+f/57v3M6Qj5jnjlfa/97HWPaPR5b3U69Tj5j/VrfWr9z/3v+f/5733/7Rb89/Xv/f/9//n//f/9//3//f/9//3//f/9//H+/d9s5/D2fc1xnPC3/Xv57/3//f/9//3//f/9//3//f/9//3//f/9//3//f/9//3//f/9//3//f/9//3//f/9//3//f/9//3//f/9//3//f/9//3//f/9//3//f/9//3//f/9//3//f/9//3//f/9//3//f/9//3//f/9//3//f/9//3//f/9//3/+f/5/f2/eWrxWfDHfe/9/Pmd+Md85PyFeIRo2+zU4KZw531r+e/t7mG8YIT9n/3v+f/9//3//f/9//3//f/9//3//f/9//X/+d9o5fDFfa79S1hh/a/9//3//f/9//3//f/9//3//f/9//3//f/9//3//f/9//3//f/9//3//f/9//3//f/9//3//f/9//3//f/9//3//f/9//3//f/9//3//f/9//3//f/9//3//f/9//3//f/9//3//f/9//3//f/9//3//f/9//n/+f/9//n/8f/97nlK/c/Y5vFr/f/1/nHP4QZUxfUq/d/x/n3d6TvQYP0bfe/57XEafNf9/+3//f/9//3//f/9//3//f/5//3//f/9//3+/d9k5vTnfb/o53j3/f/9//3//f/9//3//f/9//3//f/9//3//f/9//3//f/9//3//f/9//3//f/9//3//f/9//3//f/9//3//f/9//3//f/9//3//f/9//3//f/9//3//f/9//3//f/9//3//f/9//3//f/9//3//f/9//3//f/9//3//f/9//n//f1trP2d7Z3otv3f/f/1//n/+fzxnn3f+f/9//39cZ/s93D3fWp5rOCX+Wv5//3//f/9//3//f/9//3//f/9//3//f/9//3/fe7k931aeZ5otPmf+f/5//3//f/9//3//f/9//3//f/9//3//f/9//3//f/9//3//f/9//3//f/9//3//f/9//3//f/9//3//f/9//3//f/9//3//f/9//3//f/9//3//f/9//3//f/9//3//f/9//3//f/9//3//f/9//3//f/9//3//f/9//3//fzhjv3NaRn1O/nv+f/9//3/fe31zv3v/f/9//3/fd/5aWCneVh4+nDG/c/9//3//f/9//3//f/9//3//f/9//3//f/9//n+ed7o131ZZX3stn3P/f/1//3//f/9//3//f/9//3//f/9//3//f/9//3//f/9//3//f/9//3//f/9//3//f/9//3//f/9//3//f/9//3//f/9//3//f/9//3//f/9//3//f/9//3//f/9//3//f/9//3//f/9//3//f/9//3//f/9//3//f/9//3+6czpGX2faOZ9z/3//f/9//3//f/9//3//f/5//3//e19rvDF+KX8tPkL/e/9//3//f/9//3//f/9//3//f/9//3//f/5//n/+XnktX2f5OV9O/3v9f/5//3/+f/9//3//f/9//3//f/9//3//f/9//3//f/9//3//f/9//3//f/9//3//f/9//3//f/9//3//f/9//3//f/9//3//f/9//3//f/9//3//f/9//3//f/9//3//f/9//3//f/9//3//f/9//3//f/9//3//f/9//n9+b11O3TnfPf9//3//f/9//3//f/9//3//f/5//3//f55r/DlfKV0pn2v+e/9//3//f/9//3//f/9//3//f/9//3//f/5/33v9Xt49XmN7LV9n/nv/f/9//n/+f/9//3//f/9//3//f/9//3//f/9//3//f/9//3//f/9//3//f/9//3//f/9//3//f/9//3//f/9//3//f/9//3//f/9//3//f/9//3//f/9//3//f/9//3//f/9//3//f/9//3//f/9//3//f/9//3/+f/9//3/9Xr01XCVfa/9//3//f/9//3//f/9//3//f/9//3/7f51z2jVcJR0+/3v/f/9//3//f/9//3//f/9//3//f/9//3/+f/1//3+bUh1CXEJaKZ9z/3v+f/9//3//f/9//3//f/9//3//f/9//3//f/9//3//f/9//3//f/9//3//f/9//3//f/9//3//f/9//3//f/9//3//f/9//3//f/9//3//f/9//3//f/9//3//f/9//3//f/9//3//f/9//3//f/9//3//f/9//3/+f/5/33uaSpopn2//f/9//3//f/9//3//f/9//3//f/9/33/9f/x3GDr4HB9j/3//f/9//3//f/9//3//f/9//3//f/5//3/+f/5/3Xs2Pl5C/jm+Nf9/+3//f/9//3//f/9//3//f/9//3//f/9//3//f/9//3//f/9//3//f/9//3//f/9//3//f/9//3//f/9//3//f/9//3//f/9//3//f/9//3//f/9//3//f/9//3//f/9//3//f/9//3//f/9//3//f/9//3//f/9//3//f/9//3//f/9//3//f/9//3//f/9//3//f/9//3//f/9//3/8f/57lzVdMZ9z/3/8f/1//3//f/9//3//f/9//3//f/9//3//f/9/PGuaMZ1KvDEfX/5//3//f/9//3//f/9//X//f/9//3//f/9//3//f/9//3//f/9//3//f/9//3//f/9//3//f/9//3//f/9//3//f/9//3//f/9//3//f/9//3//f/9//3//f/9//3//f/9//3//f/9//3//f/9//3//f/9//3//f/9//3//f/9//3//f/9//3//f/9//3//f/9//3//f/9//3//f/9//n/+f19vOSX+Pb9z/3//f/9//n//f/9//3//f/9//3//f/9//3//f/9/eErfOT5C2jnfe/5//n//f/9//3//f/5//3//f/9//3//f/9//3//f/9//3//f/9//3//f/9//3//f/9//3//f/9//3//f/9//3//f/9//3//f/9//3//f/9//3//f/9//3//f/9//3//f/9//3//f/9//3//f/9//3//f/9//3//f/9//3//f/9//3//f/9//3//f/9//3//f/9//3//f/9//3//f/9//3//f71WnC09Rt97/3/+f/5//3//f/9//3//f/9//3//f/9//3//f/97+T3eOf093178f/1//3//f/9//3//f/9//3//f/9//3//f/9//3//f/9//3//f/9//3//f/9//3//f/9//3//f/9//3//f/9//3//f/9//3//f/9//3//f/9//3//f/9//3//f/9//3//f/9//3//f/9//3//f/9//3//f/9//3//f/9//3//f/9//3//f/9//3//f/9//3//f/9//3//f/5//3//f/5//n/+e1pGHCV/Tv57/n/ff/9//3//f/9//3//f/9//3//f/9//3//f9x32DX/QR1Cv3P/f/9//3//f/9//3//f/9//3//f/9//3//f/9//3//f/9//3//f/9//3//f/9//3//f/9//3//f/9//3//f/9//3//f/9//3//f/9//3//f/9//3//f/9//3//f/9//3//f/9//3//f/9//3//f/9//3//f/9//3//f/9//3//f/9//3//f/9//3//f/9//3//f/9//3/+f/9//3/+f/5//39/b7s5WykfW/97/3//f/9//3//f/9//3//f/9//3//f/9//3//f3xreymfTp5O33//f/9//3//f/9//3//f/9//3//f/9//3//f/9//3//f/9//3//f/9//3//f/9//3//f/9//3//f/9//3//f/9//3//f/9//3//f/9//3//f/9//3//f/9//3//f/9//3//f/9//3//f/9//3//f/9//3//f/9//3//f/9//3//f/9//3//f/9//3//f/9//3//f/9//3//f/9//X//f99//38bX/85/Ryfb/x7/3//f/9//3//f/9//3//f/9//n//f/9//n/+e9tOXil/Sv5e/3//f/9//n//f/9//3//f/9//3//f/9//3//f/9//3//f/9//3//f/9//3//f/9//3//f/9//3//f/9//3//f/9//3//f/9//3//f/9//3//f/9//3//f/9//3//f/9//3//f/9//3//f/9//3//f/9//3//f/9//3//f/9//3//f/9//3//f/9//3//f/9//3//f/9//3//f/9//3//f/5//H98Tl4t/jn/d/97/3//f/9//n/+f/9//3//f/9//3//f/9//3//d/g5vTXfUr9v/3//f/9//3//f/9//3//f/9//3//f/9//3//f/9//3//f/9//3//f/9//3//f/9//3//f/9//3//f/9//3//f/9//3//f/9//3//f/9//3//f/9//3//f/9//3//f/9//3//f/9//3//f/9//3//f/9//3//f/9//3//f/9//3//f/9//3//f/9//3//f/9//3//f/9//3//f/9//3//f/9/f2+aMXspP2P/e/x//n//f/9//3//f/9//3//f/9//3//f/9//39fZzcln0ofW/97/3//f/9//3//f/9//3//f/9//3//f/9//3//f/9//3//f/9//3//f/9//3//f/9//3//f/9//3//f/9//3//f/9//3//f/9//3//f/9//3//f/9//3//f/9//3//f/9//3//f/9//3//f/9//3//f/9//3//f/9//3//f/9//3//f/9//3//f/9//3//f/9//3//f/9//3//f/9//n//f/97u1K7NT9G/3v9f/x//3//f/9//3//f/9//3//f/9//3//f/9//3t7SpspHT6fb/9//3//f/9//3//f/9//3//f/9//3//f/9//3//f/9//3//f/9//3//f/9//3//f/9//3//f/9//3//f/9//3//f/9//3//f/9//3//f/9//3//f/9//3//f/9//3//f/9//3//f/9//3//f/9//3//f/9//3//f/9//3//f/9//3//f/9//3//f/9//3//f/9//3//f/9//3/+f/9//3//f/57vFJdLX9z/3//f/9//3//f/9//3//f/9//3//f/9//3//f/5//3+9Up0xHT7/e/9//3//f/9//3//f/9//3//f/9//3//f/9//3//f/9//3//f/9//3//f/9//3//f/9//3//f/9//3//f/9//3//f/9//3//f/9//3//f/9//3//f/9//3//f/9//3//f/9//3//f/9//3//f/9//3//f/9//3//f/9//3//f/9//3//f/9//3//f/9//3//f/9//3//f/9//3//f/9//n/+f793lzHeWv9//3//f/9//3//f/9//3//f/9//3//f/9//3/+f/9//3vbPTwl/1r/f/9//3//f/9//3//f/9//3//f/9//3//f/9//3//f/9//3//f/9//3//f/9//3//f/9//3//f/9//3//f/9//3//f/9//3//f/9//3//f/9//3//f/9//3//f/9//3//f/9//3//f/9//3//f/9//3//f/9//3//f/9//3//f/9//3//f/9//3//f/9//3//f/9//3//f/9//3/+f/5//3//f3tr3nf+f/9//3//f/9//3//f/9//3//f/5//3//f/9//n//f/p/X28+KXopv3P/f/9//3//f/9//3//f/9//3//f/9//3//f/9//3//f/9//3//f/9//3//f/9//3//f/9//3//f/9//n/+f/9//3//f/9//3//f/9//3//f/9//3//f/9//3//f/9//3//f/9//3//f/9//3//f/9//3//f/9//3//f/9//3//f/9//3//f/9//3//f/9//3//f/9//3//f/9//3//f/9//3//f/9//3//f/9//3//f/9//3//f/9//3//f/9//3//f/9//3//f/5/e0ZeKf9i/n//f/9//3//f/9//3//f/9//3//f/9//3//f/9//3//f/9//3//f/9//3//f/9//3//f/9//3//f/9//3//f/9//3//f/9//3//f/9//3//f/9//3//f/9//3//f/9//3//f/9//3//f/9//3//f/9//3//f/9//3//f/9//3//f/9//3//f/9//3//f/9//3//f/9//3//f/9//3//f/9//3//f/9//3//f/9//3//f/9//3//f/9//3//f/9//3//f/9//3//f35ruTFbSv9//3//f/9//3//f/9//3//f/9//3//f/9//3//f/9//3//f/9//3//f/9//3//f/9//3//f/9//3//f/9//3//f/9//3//f/9//3//f/9//3//f/9//3//f/9//3//f/9//3//f/9//3//f/9//3//f/9//3//f/9//3//f/9//3//f/9//3//f/9//3//f/9//3//f/9//3//f/9//3//f/9//3//f/9//3//f/9//3//f/9//3//f/9//3//f/9//3//f/9//3//f/97/3/+f/9//3//f/9//3//f/9//3//f/9//3//f/9//3//f/9//3//f/9//3//f/9//3//f/9//3//f/9//n//f/5//3/+f/9//3//f/9//3//f/9//3//f/9//3//f/9//3//f/9//3//f/9//3//f/9//3//f/9//3//f/9//3//f/9//3//f/9//3//f/9//3//f/9//3//f/9//3//f/9//3//f/9//3//f/9//3//f/9//3//f/9//3//f/9//3//f/9//3//f/9//n//f/9//3//f/9//3//f/9//3//f/9//3//f/9//3//f/9//3//f/9//3//f/9//3//f/9//3//f/9//3//f/9//3//f/9//3//f/9//3//f/9//3//f/9//3//f/9//3//f/9//3//f/9//3//f/9//3//f/9//3//f/9//3//f/9//3//f/9//3//f/9//3//f/9//3//f/9//3//f/9//3//f/9//3//f/9//3//f/9//3//f/9//3//f/9//3//f/9//3//f/9//3//f/9//3//f/9//3//f/9//3//f/9//3//f/9//3//f/9/RgAAABQAAAAIAAAAR0RJQwMAAAAiAAAADAAAAP////8iAAAADAAAAP////8lAAAADAAAAA0AAIAoAAAADAAAAAUAAAAiAAAADAAAAP7///8nAAAAGAAAAAUAAAAAAAAA////AgAAAAAlAAAADAAAAAUAAABMAAAAZAAAAAAAAABgAAAA/wAAAHwAAAAAAAAAYAAAAAABAAAdAAAAIQDwAAAAAAAAAAAAAACAPwAAAAAAAAAAAACAPwAAAAAAAAAAAAAAAAAAAAAAAAAAAAAAAAAAAAAAAAAAJQAAAAwAAAAAAACAKAAAAAwAAAAFAAAAJwAAABgAAAAFAAAAAAAAAP///wIAAAAAJQAAAAwAAAAFAAAATAAAAGQAAAAJAAAAYAAAAPYAAABsAAAACQAAAGAAAADuAAAADQAAACEA8AAAAAAAAAAAAAAAgD8AAAAAAAAAAAAAgD8AAAAAAAAAAAAAAAAAAAAAAAAAAAAAAAAAAAAAAAAAACUAAAAMAAAAAAAAgCgAAAAMAAAABQAAACUAAAAMAAAAAwAAABgAAAAMAAAAAAAAAhIAAAAMAAAAAQAAAB4AAAAYAAAACQAAAGAAAAD3AAAAbQAAAFQAAACUAAAACgAAAGAAAABNAAAAbAAAAAEAAACrCg1CchwNQgoAAABgAAAADAAAAEwAAAAAAAAAAAAAAAAAAAD//////////2QAAAAbBC4AEQQuACAAEwRABDgESAQ4BD0EMAQHAAAABAAAAAYAAAAEAAAAAwAAAAYAAAAGAAAABgAAAAgAAAAGAAAABgAAAAYAAABLAAAAEAAAAAAAAAAFAAAAJQAAAAwAAAANAACAJwAAABgAAAAFAAAAAAAAAP///wIAAAAAJQAAAAwAAAAFAAAATAAAAGQAAAAJAAAAcAAAAPYAAAB8AAAACQAAAHAAAADuAAAADQAAACEA8AAAAAAAAAAAAAAAgD8AAAAAAAAAAAAAgD8AAAAAAAAAAAAAAAAAAAAAAAAAAAAAAAAAAAAAAAAAACUAAAAMAAAAAAAAgCgAAAAMAAAABQAAACUAAAAMAAAAAwAAABgAAAAMAAAAAAAAAhIAAAAMAAAAAQAAAB4AAAAYAAAACQAAAHAAAAD3AAAAfQAAAFQAAADEAAAACgAAAHAAAACBAAAAfAAAAAEAAACrCg1CchwNQgoAAABwAAAAFAAAAEwAAAAAAAAAAAAAAAAAAAD//////////3QAAAATBDUEPQQ1BEAEMAQ7BEwEPQRLBDkEIAA0BDgEQAQ1BDoEQgQ+BEAEBgAAAAYAAAAGAAAABgAAAAYAAAAGAAAABgAAAAYAAAAGAAAACAAAAAYAAAADAAAABwAAAAYAAAAGAAAABgAAAAYAAAAGAAAABgAAAAYAAABLAAAAEAAAAAAAAAAFAAAAJQAAAAwAAAANAACACgAAABAAAAAAAAAAAAAAAA4AAAAUAAAAAAAAABAAAAAUAAAA</Object>
  <Object Id="idInvalidSigLnImg">AQAAAGwAAAAAAAAAAAAAAP8AAAB/AAAAAAAAAAAAAABDIwAApBEAACBFTUYAAAEAiF0AAKkAAAAGAAAAAAAAAAAAAAAAAAAAgAcAADgEAAClAgAAfQEAAAAAAAAAAAAAAAAAANVVCgBI0AUACgAAABAAAAAAAAAAAAAAACcAAAAYAAAAAQAAAAAAAAD///8AAAAAACUAAAAMAAAAAQAAAEwAAABkAAAAAAAAAAAAAAD/AAAAfwAAAAAAAAAAAAAAAAEAAIAAAAAhAPAAAAAAAAAAAAAAAIA/AAAAAAAAAAAAAIA/AAAAAAAAAAAAAAAAAAAAAAAAAAAAAAAAAAAAAAAAAAAlAAAADAAAAAAAAIAKAAAAEAAAAAAAAAAAAAAAJwAAABgAAAACAAAAAAAAAPDw8AAAAAAAJQAAAAwAAAACAAAATAAAAGQAAAAAAAAAAAAAAP8AAAB/AAAAAAAAAAAAAAAAAQAAgAAAACEA8AAAAAAAAAAAAAAAgD8AAAAAAAAAAAAAgD8AAAAAAAAAAAAAAAAAAAAAAAAAAAAAAAAAAAAAAAAAACUAAAAMAAAAAAAAgCUAAAAMAAAAAgAAAEwAAABkAAAAAAAAAAAAAAD/AAAAfwAAAAAAAAAAAAAAAAEAAIAAAAAhAPAAAAAAAAAAAAAAAIA/AAAAAAAAAAAAAIA/AAAAAAAAAAAAAAAAAAAAAAAAAAAAAAAAAAAAAAAAAAAlAAAADAAAAAAAAIAlAAAADAAAAAIAAABMAAAAZAAAAAAAAAAAAAAA/wAAAH8AAAAAAAAAAAAAAAABAACAAAAAIQDwAAAAAAAAAAAAAACAPwAAAAAAAAAAAACAPwAAAAAAAAAAAAAAAAAAAAAAAAAAAAAAAAAAAAAAAAAAJQAAAAwAAAAAAACAJQAAAAwAAAACAAAATAAAAGQAAAAAAAAAAAAAAP8AAAB/AAAAAAAAAAAAAAAAAQAAgAAAACEA8AAAAAAAAAAAAAAAgD8AAAAAAAAAAAAAgD8AAAAAAAAAAAAAAAAAAAAAAAAAAAAAAAAAAAAAAAAAACUAAAAMAAAAAAAAgCcAAAAYAAAAAwAAAAAAAAD///8CAAAAACUAAAAMAAAAAwAAAEwAAABkAAAAAAAAAAAAAAD/AAAAfwAAAAAAAAAAAAAAAAEAAIAAAAAhAPAAAAAAAAAAAAAAAIA/AAAAAAAAAAAAAIA/AAAAAAAAAAAAAAAAAAAAAAAAAAAAAAAAAAAAAAAAAAAlAAAADAAAAAAAAIAoAAAADAAAAAMAAAAnAAAAGAAAAAMAAAAAAAAA////AgAAAAAlAAAADAAAAAMAAABMAAAAZAAAAAAAAAAAAAAA/wAAAH8AAAAAAAAAAAAAAAABAACAAAAAIQDwAAAAAAAAAAAAAACAPwAAAAAAAAAAAACAPwAAAAAAAAAAAAAAAAAAAAAAAAAAAAAAAAAAAAAAAAAAJQAAAAwAAAAAAACAKAAAAAwAAAADAAAAJwAAABgAAAADAAAAAAAAAP///wIAAAAAJQAAAAwAAAADAAAATAAAAGQAAAAAAAAAAwAAAP8AAAASAAAAAAAAAAMAAAAAAQAAEAAAACEA8AAAAAAAAAAAAAAAgD8AAAAAAAAAAAAAgD8AAAAAAAAAAAAAAAAAAAAAAAAAAAAAAAAAAAAAAAAAACUAAAAMAAAAAAAAgCgAAAAMAAAAAwAAACcAAAAYAAAAAwAAAAAAAAD///8CAAAAACUAAAAMAAAAAwAAAEwAAABkAAAACQAAAAMAAAAYAAAAEgAAAAkAAAADAAAAEAAAABAAAAAhAPAAAAAAAAAAAAAAAIA/AAAAAAAAAAAAAIA/AAAAAAAAAAAAAAAAAAAAAAAAAAAAAAAAAAAAAAAAAAAlAAAADAAAAAAAAIAoAAAADAAAAAMAAABQAAAA3AIAAAoAAAADAAAAFwAAABAAAAAKAAAAAwAAAAAAAAAAAAAADgAAAA4AAABMAAAAKAAAAHQAAABoAgAAAAAAAAAAAAAOAAAAKAAAAA4AAAAOAAAAAQAYAAAAAAAAAAAAAAAAAAAAAAAAAAAAAAAAAJ+k4f////////////////////39//z8/3KI8eHk+v///////+vt+8XL9XIAy874////////////////////9fX/8/P/FjHxcX/o/f3/6Oz/XG7ikpnicwD///+0wsm6yM+3xMy3xMy/y9TH0dbI0tYcQf8+W//CzP+NofsnQN67wPRPAP///4evv1Z2hm+Ro2+Po1t0i6K+y63K1n6T9zFU/0tp/z9f+4GT+PL0/i4A////fZ6vzLqt2sm92si9zLy17OPi8ero5ubyiJ3/OV3/dIj/4+b//v7/MADU3P+73ej/2MD/2MD/2MD/3cv/7N3/7uDIyv1qgf9beP9ffP/Dz//8/P95AP///3aNmePAq6BwUKl9YtKwnfrv5v/48GB4/3uO/9rc/624/1l8/7vJ/28A////vePv+e3e5d7S39bO8OfmnKr8jZ7/gpP87OX2/+7m5ezousrzl6j9VgD///+OscPR6/FBuuMmp8+Gzd6kufeks/rs5e3/7OD/59nAx8SGnKnt7/FhAP///6XL3Lzo9i286TvD7VO82+js7P/08P/u5//o4P/m2cPPz2+Pm+js7dnI////pcvc2fH4YsnqLbrpW8jo6+/v//Tw/+/g/+vg/+jdw9HTaYib5urt7dj///+YvMT5/f3Z8Pi85/bU8vn6/Pr//fr/8On/7eD/5duzvL9khJXn6+7I7f///63a54SmraHH0JnD0Haarb3l88jy/4KdqrHS33CElJK2xG2Moebp7djIcJiwdJqykKjAgqGygqGykKjAZoykYIigiaK5bYudkKjAa4ibUHCA5ers7dgnAAAAGAAAAAMAAAAAAAAA////AgAAAAAlAAAADAAAAAMAAABMAAAAZAAAACIAAAAEAAAAsQAAABAAAAAiAAAABAAAAJAAAAANAAAAIQDwAAAAAAAAAAAAAACAPwAAAAAAAAAAAACAPwAAAAAAAAAAAAAAAAAAAAAAAAAAAAAAAAAAAAAAAAAAJQAAAAwAAAAAAACAKAAAAAwAAAADAAAAUgAAAHABAAADAAAA9f///wAAAAAAAAAAAAAAAJABAAAAAAABAAAAAHQAYQBoAG8AbQBhAAAAAAAAAAAAAAAAAAAAAAAAAAAAAAAAAAAAAAAAAAAAAAAAAAAAAAAAAAAAAAAAAAAAAAAAAKt0aHSrdPMNAQs7AAAAUNQcANHW2W0AAAAA8w0BC8wAAACAgfsC4dbZbf8iAOF/5ADAKQAAAAAAAADfAQAgAAAAIDgAigEM1BwAMNQcAPMNAQtTZWdvZSBVSQBY2G1YAAAAAAAAAPxY2G0SAAAAgIH7AmzUHABTZWdvZSBVSQAAHAASAAAAzAAAAICB+wKPUthtzAAAAAEAAAAAAAAAbNQcACLS2W3g1BwAzAAAAAEAAAAAAAAAhNQcACLS2W0AABwAzAAAAFzWHAABAAAAAAAAAEDVHAAG0Nlt+NQcAAsHARwBAAAAAAAAAAIAAAAQ2zAAAAAAAAEAAAgLBwEcZHYACAAAAAAlAAAADAAAAAMAAAAYAAAADAAAAP8AAAISAAAADAAAAAEAAAAeAAAAGAAAACIAAAAEAAAAsgAAABEAAABUAAAA3AAAACMAAAAEAAAAsAAAABAAAAABAAAAqwoNQnIcDUIjAAAABAAAABgAAABMAAAAAAAAAAAAAAAAAAAA//////////98AAAAHQQ1BDQENQQ5BEEEQgQyBDgEQgQ1BDsETAQ9BDAETwQgAD8EPgQ0BD8EOARBBEwEBwAAAAYAAAAHAAAABgAAAAYAAAAFAAAABgAAAAYAAAAGAAAABgAAAAYAAAAGAAAABgAAAAYAAAAGAAAABgAAAAMAAAAGAAAABgAAAAcAAAAGAAAABgAAAAUAAAAGAAAASwAAABAAAAAAAAAABQAAACUAAAAMAAAADQAAgCcAAAAYAAAABAAAAAAAAAAAAAACAAAAACUAAAAMAAAABAAAAEwAAABkAAAAAAAAAAAAAAD//////////wAAAAAWAAAAAAAAAEUAAAAhAPAAAAAAAAAAAAAAAIA/AAAAAAAAAAAAAIA/AAAAAAAAAAAAAAAAAAAAAAAAAAAAAAAAAAAAAAAAAAAlAAAADAAAAAAAAIAlAAAADAAAAAQAAABMAAAAZAAAAAAAAAAAAAAA//////////8AAAAAFgAAAAABAAAAAAAAIQDwAAAAAAAAAAAAAACAPwAAAAAAAAAAAACAPwAAAAAAAAAAAAAAAAAAAAAAAAAAAAAAAAAAAAAAAAAAJQAAAAwAAAAAAACAJQAAAAwAAAAEAAAATAAAAGQAAAAAAAAAAAAAAP//////////AAEAABYAAAAAAAAARQAAACEA8AAAAAAAAAAAAAAAgD8AAAAAAAAAAAAAgD8AAAAAAAAAAAAAAAAAAAAAAAAAAAAAAAAAAAAAAAAAACUAAAAMAAAAAAAAgCUAAAAMAAAABAAAAEwAAABkAAAAAAAAAFsAAAD/AAAAXAAAAAAAAABbAAAAAAEAAAIAAAAhAPAAAAAAAAAAAAAAAIA/AAAAAAAAAAAAAIA/AAAAAAAAAAAAAAAAAAAAAAAAAAAAAAAAAAAAAAAAAAAlAAAADAAAAAAAAIAoAAAADAAAAAQAAAAnAAAAGAAAAAQAAAAAAAAA////AgAAAAAlAAAADAAAAAQAAABMAAAAZAAAAAAAAAAWAAAA/wAAAFoAAAAAAAAAFgAAAAABAABFAAAAIQDwAAAAAAAAAAAAAACAPwAAAAAAAAAAAACAPwAAAAAAAAAAAAAAAAAAAAAAAAAAAAAAAAAAAAAAAAAAJQAAAAwAAAAAAACAKAAAAAwAAAAEAAAAJwAAABgAAAAEAAAAAAAAAP///wIAAAAAJQAAAAwAAAAEAAAATAAAAGQAAAAJAAAANwAAAB8AAABaAAAACQAAADcAAAAXAAAAJAAAACEA8AAAAAAAAAAAAAAAgD8AAAAAAAAAAAAAgD8AAAAAAAAAAAAAAAAAAAAAAAAAAAAAAAAAAAAAAAAAACUAAAAMAAAAAAAAgCgAAAAMAAAABAAAAFIAAABwAQAABAAAAOD///8AAAAAAAAAAAAAAACQAQAAAAAAAQAAAABhAHIAaQBhAGwAAAAAAAAAAAAAAAAAAAAAAAAAAAAAAAAAAAAAAAAAAAAAAAAAAAAAAAAAAAAAAAAAAAAAAAAAAADJBADAEgMAAAQAAAAEAAAAAAAAAAAAUwBpAGcAbgBhAHQAdQByAGUATABpAG4AZQAAAKSf2W2mntltUPCqAwycDm7AM8huAIe8BQAABABc3hwARPffbaCqcAL8MdltYfffbeyoqmPw3hwAAQAEAAAABACAT40AKiQAAAAABAAAABwA5g7ibQCBvAUAh7wF8N4cAPDeHAABAAQAAAAEAMDeHAAAAAAA/////4TeHADA3hwA/DHZbR8Q4m1wqKpjAAAcAKCqcAKgtagDAAAAADAAAADU3hwAAAAAAKJa2G0AAAAAgARIAAAAAACg8KoDuN4cAERZ2G3UuKgDc98cAGR2AAgAAAAAJQAAAAwAAAAEAAAAGAAAAAwAAAAAAAACEgAAAAwAAAABAAAAFgAAAAwAAAAIAAAAVAAAAFQAAAAKAAAANwAAAB4AAABaAAAAAQAAAKsKDUJyHA1CCgAAAFsAAAABAAAATAAAAAQAAAAJAAAANwAAACAAAABbAAAAUAAAAFgAvAwVAAAAFgAAAAwAAAAAAAAAJQAAAAwAAAANAACAJwAAABgAAAAFAAAAAAAAAP///wIAAAAAJQAAAAwAAAAFAAAATAAAAGQAAAApAAAAGQAAAPYAAABaAAAAKQAAABkAAADOAAAAQgAAACEA8AAAAAAAAAAAAAAAgD8AAAAAAAAAAAAAgD8AAAAAAAAAAAAAAAAAAAAAAAAAAAAAAAAAAAAAAAAAACUAAAAMAAAAAAAAgCgAAAAMAAAABQAAACcAAAAYAAAABQAAAAAAAAD///8CAAAAACUAAAAMAAAABQAAAEwAAABkAAAAKQAAABkAAAD2AAAAVwAAACkAAAAZAAAAzgAAAD8AAAAhAPAAAAAAAAAAAAAAAIA/AAAAAAAAAAAAAIA/AAAAAAAAAAAAAAAAAAAAAAAAAAAAAAAAAAAAAAAAAAAlAAAADAAAAAAAAIAoAAAADAAAAAUAAAAnAAAAGAAAAAUAAAAAAAAA////AgAAAAAlAAAADAAAAAUAAABMAAAAZAAAACkAAAAZAAAA9gAAAFcAAAApAAAAGQAAAM4AAAA/AAAAIQDwAAAAAAAAAAAAAACAPwAAAAAAAAAAAACAPwAAAAAAAAAAAAAAAAAAAAAAAAAAAAAAAAAAAAAAAAAAJQAAAAwAAAAAAACAKAAAAAwAAAAFAAAAIQAAAAgAAABiAAAADAAAAAEAAAAhAAAACAAAACEAAAAIAAAAcwAAAAwAAAAAAAAAHAAAAAgAAAAlAAAADAAAAAAAAIAlAAAADAAAAAcAAIAlAAAADAAAAA4AAIAZAAAADAAAAP///wAYAAAADAAAAAAAAAASAAAADAAAAAIAAAATAAAADAAAAAEAAAAUAAAADAAAAA0AAAAVAAAADAAAAAEAAAAWAAAADAAAAAAAAAANAAAAEAAAAAAAAAAAAAAAOgAAAAwAAAAKAAAAGwAAABAAAAAAAAAAAAAAACMAAAAgAAAAjz0+PwAAAAAAAAAAYDY8PwAAJEIAANBBJAAAACQAAACPPT4/AAAAAAAAAABgNjw/AAAkQgAA0EEEAAAAcwAAAAwAAAAAAAAADQAAABAAAAApAAAAGgAAAFIAAABwAQAABQAAABAAAAAHAAAAAAAAAAAAAAC8AgAAAAAAzAcCAiJTAHkAcwB0AGUAbQAAAGcBoPj///IBAAAAAAAA/IvGA4D4//8IAFh++/b//wAAAAAAAAAA4IvGA4D4/////wAAAAAAAAAAAAAAAAAAAAAAAAAAAAAAAAAAWKkjCwAAAABuGCE2IgCKAQAAAAAAAAAAAAAAAAAAAAAAAAAAAAAAAAAAAAAAAAAAAAAAAAAAAAAAAAAAAAAAAAAAAAAAAAAAAAAAAAAAAAAAAAAAAAAAAAAAAAAAAAAAAAAAAAAAAAAAAAAAAAAAAAAAAAAAAAAAAAAAAAAAAAAAAAAAAAAAAAAAAAAAAAAAAAAAAAAAAAAAAAAAAAAAAAAAAAAAAAAAAAAAAAAAAAAAAAAAAAAAAAAAAAAAAAAAAAAAAAAAAAAAAAAA3vUbdwAAAAC5Ex53yrkcAAAAAADEuRwADigAdWR2AAgAAAAAJQAAAAwAAAAFAAAARgAAACgAAAAcAAAAR0RJQwIAAAAAAAAAAAAAAGkAAABTAAAAAAAAACEAAAAIAAAAYgAAAAwAAAABAAAAFQAAAAwAAAAEAAAAFQAAAAwAAAAEAAAAUQAAABhDAAAqAAAAGwAAAHUAAABVAAAAAQAAAAEAAAAAAAAAAAAAAGgAAABSAAAAUAAAACgAAAB4AAAAoEIAAAAAAAAgAMwAZwAAAFEAAAAoAAAAaAAAAFIAAAABABAAAAAAAAAAAAAAAAAAAAAAAAAAAAAAAAAA/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38fa993/Xv/f/9//n//f/9//3//f/9//3//f/9//3//f/9//3//f/9//3//f/9//3//f/9//3//f/9//3//f/9//3//f/9//3//f/9//X/+f/9//X//f/9//3//f/9//3//f/9//3//f/9//3//f/9//3//f/9//3//f/9//3//f/9//3//f/9//3//f/9//3//f/9//3//f/9//3//f/9//3//f/9//3//f/9//3//f/9//3//f/9//3//f/9//3//f/9//3//f/9//3//f/9/2D1eSv97/nv/f/9//3//f/9//3//f/9//3//f/9//3//f/9//3//f/9//3//f/9//3//f/9//3//f/9//3//f/9//3//f/9//3//f/9//3//f/9//3//f/9//3//f/9//3//f/9//3//f/9//3//f/9//3//f/9//3//f/9//3//f/9//3//f/9//3//f/9//3//f/9//3//f/9//3//f/9//3//f/9//3//f/9//3//f/9//3//f/9//3//f/9//3//f/9//3//f/9//3//fxlfGSm/Wv5//X//f/9//3//f/9//3//f/9//3//f/9//3//f/9//3//f/9//3//f/9//3//f/9//3//f/9//3//f/9//3//f/5//3//fx5nO06/f/5//X//f/9//X//f/9//3//f/9//3//f/9//3//f/9//3//f/9//3//f/9//3//f/9//3//f/9//3//f/9//3//f/9//3//f/9//3//f/9//3//f/9//3//f/9//3//f/9//3//f/9//3//f/9//3//f/9//3//f/9//3//f9tanjl/b/1//3//f/9//3//f/9//3//f/9//3//f/9//3//f/9//3//f/9//3//f/9//3//f/9//3//f/9//3//f/9//3//f/9//3//f/tiXk7/f/1//3//f/5//3//f/9//3//f/9//3//f/9//3//f/9//3//f/9//3//f/9//3//f/9//3//f/9//3//f/9//3//f/9//3//f/9//3//f/9//3//f/9//3//f/9//3//f/9//3//f/9//3//f/9//3//f/9//3//f/9/3n/9f5pOvTW/c/9//3//f/9//3//f/9//3//f/9//3//f/9//3//f/9//3//f/9//3//f/9//3//f/9//3//f/9//3//f/9//3//f/5//n/8fxk+nU7/e/9//3//f/9//3//f/9//3//f/9//3//f/9//3//f/9//3//f/9//3//f/9//3//f/9//3//f/9//3//f/9//3//f/9//3//f/9//3//f/9//3//f/9//3//f/9//3//f/9//3//f/9//3//f/9//3//f/9//3//f/9//3/+e/o5n1b/e/9//3//f/9//3//f/9//3//f/9//3//f/9//3//f/9//3//f/9//3//f/9//3//f/9//3//f/9//3//f/9//3//f/9//39fY1gpP2v/f/x//3//f/9//3//f/9//3//f/9//3//f/9//3//f/9//3//f/9//3//f/9//3//f/9//3//f/9//3//f/9//3//f/9//3//f/9//3//f/9//3//f/9//3//f/9//3//f/9//3//f/9//3//f/9//3//f/9//3/+f/9//n89Y/w9f2v/f/9//X//f/1//3//f/9//X/9f79z/1p+Rl9Kf05/b/97/n//f/9//n//f/57/n//f/9//3//f/9//3//f/9//3//f/9//398Th5G/3v+f/5//3//f/9//3//f/9//3//f/9//3//f/9//3//f/9//3//f/9//3//f/9//3//f/9//3//f/9//3//f/9//3//f/9//3//f/9//3//f/9//3//f/9//3//f/9//3//f/9//3//f/9//3//f/9//3//f/9//3//f/9//3u8Ursxf2/8f/9//X/+f/9//3/+f/9//14fQts1fk59Tho+2TneWr9z/3/9f/9//3//f/9//3//f/9//3//f/9//3//f/9//3//f/9//38aPt9a/X/+f/9//3//f/9//3//f/9//3//f/9//3//f/9//3//f/9//3//f/9//3//f/9//3//f/9//3//f/9//3//f/9//3//f/9//3//f/9//3//f/9//3//f/9//3//f/9//3//f/9//3//f/9//3//f/9//3//f/9//3//f/57v3PYOT9G/X/ff/9//3//f/5//3v/Vj9GFyU5St97/n//f15nWS2+NT9j/H//f/9//3//f/9//3//f/9//3//f/9//3//f/9//3//f/t7HF9/Nf57/n//f/9//3//f/9//3//f/9//3//f/9//3//f/9//3//f/9//3//f/9//3//f/9//3//f/9//3//f/9//3//f/9//3//f/9//3//f/9//3//f/9//3//f/9//3//f/9//3//f/9//3//f/9//3//f/9//3//f/9//3/+f/9/21q+Mb9z/n//f/9//X//fx5bPjr4MUcIdVL/f/9//3//f39vmzHfOZ5v/3//f/9//3//f/9//3//f/9//3//f/9//3//f/9//n/+f997ezW/Wv57/3//f/9//3//f/9//3//f/9//3//f/9//3//f/9//3//f/9//3//f/9//3//f/9//3//f/9//3//f/9//3//f/9//3//f/9//3//f/9//3//f/9//3//f/9//3//f/9//3//f/9//3//f/9//3//f/9//n//f/9//n//f/9/W0YfRv1//3//e/57P2OfUv5aemvzWv17/3//f99//3/8f9t3+j2fOZ5v/H//f/9//3//f/9//3//f/9//3//f/9//3//f/9//3//fxtfGyWfa/9//3//f/9//3//f/9//3//f/9//3//f/9//3//f/9//3//f/9//3//f/9//3//f/9//3//f/9//3//f/9//3//f/9//3//f/9//3//f/9//3//f/9//3//f/9//3//f/9//3//f/9//3//f/9//3//f/5//3//f/9//3//f79vOy0/a/5//3sdW35GPme/f99//3//e/9//3/+f/5//3/+f9x7+z3fOZ9v/3//f/9//3//f/9//3//f/9//3//f/9//3//f/9//H//f/g5XUb/f/9//3//f/9//3//f/9//3//f/9//3//f/9//3//f/9//3//f/9//3//f/9//3//f/9//3//f/9//3//f/9//3//f/9//3//f/9//3//f/9//3//f/9//3//f/9//3//f/9//3//f/9//3//f/9//3//f/9//3//f/9//3/9f5pOPkb/e75z3EG/e/9//n//f/9//3//f/9//3//f/9//3/9f5xzezH/Qd5393/ff99//X//f/9//3//f/9//3//f/9//3/+f/9//39/c5U5f2v+e/9//X//f/x//3//f/9//3//f/9//3//f/9//3//f/9//3//f/9//3//f/9//3//f/9//3//f/9//3//f/9//3//f/9//3//f/9//3//f/9//3//f/9//3//f/9//3//f/9//3//f/9//3//f/9//3//f/9//3//f/9//39eZ3gtn3P/Xr5a33vfe/9//3//f/9//3//f/9//3//f/9//3//f95eOCXeVv57/3//f/9//3//f/9//3//f/9//3//f/9//3/+f/9//3+ZVl9G/3//f/9//n//f/9//3//f/9//3//f/9//3//f/9//3//f/9//3//f/9//3//f/9//3//f/9//3//f/9//3//f/9//3//f/9//3//f/9//3//f/9//3//f/9//3//f/9//3//f/9//3//f/9//3//f/9//3//f/9//3//f/9//395Rr01vzl/b99//3/+f/9//3//f/9//3//f/9//3//f/9//3//e/tamzUfZ/1//H//f/9//3//f/9//3//f/9//3//f/9//3/+f/9/nXdbKX9v/X//f/1//3//f/9//3//f/9//3//f/9//3//f/9//3//f/9//3//f/9//3//f/9//3//f/9//3//f/9//3//f/9//3//f/9//3//f/9//3//f/9//3//f/9//3//f/9//3//f/9//3//f/9//3//f/9//3//f/9//3/+f/1/n298LR9GPGO/e/9//3//f/9//3//f/9//3//f/9//3//f/9//H/+fx1KfjXfd/5//3/+f/9//3//f/9//3//f/9//3//f/9//3/+f/9/e0o/Sv53/3//f/9//3//f/9//3//f/9//3//f/9//3//f/9//3//f/9//3//f/9//3//f/9//3//f/9//3//f/9//3//f/9//3//f/9//3//f/9//3//f/9//3//f/9//3//f/9//3//f/9//3//f/9//3//f/9//3//f/9//n/9fx5b/jn9OX9v33//f/5//3//f/9//3//f/9//3//f/9//3//f/1//n9/c3ktnU7/f/9//3//f/9//3//f/9//3//f/9//3//f/9//3/+f3xrnTE/Y/97/3//f/9//3//f/9//3//f/9//3//f/9//3//f/9//3//f/9//3//f/9//3//f/9//3//f/9//3//f/9//3//f/9//3//f/9//3//f/9//3//f/9//3//f/9//3//f/9//3//f/9//3//f/9//3//f/9//3//f/9/3nteSj9CPkJfSv9//3//f/9//3//f/9//3//f/9//3//f/9//3//f/9//n8dX14t317/f/9//3//f/9//3//f/9//3//f/9//3//f/9//3/9e3tGfzG+c/t//3//f/9//3//f/9//3//f/9//3//f/9//3//f/9//3//f/9//3//f/9//3//f/9//3//f/9//3//f/9//3//f/9//3//f/9//3//f/9//3//f/9//3//f/9//3//f/9//3//f/9//3//f/9//3//f/9//3/+f55r3jneWvpeuzWeUv17/n//f/5//3//f/9//3//f/9//3//f/9//3//f/9//X/8RTslX2f/f/1//n//f/9//3//f/1//3//f/9//3//f/9//n+dc5gxX079f/9//3/+f/9//3//f/9//3//f/9//3//f/9//3//f/9//3//f/9//3//f/9//3//f/9//3//f/9//3//f/9//3//f/9//3//f/9//3//f/9//3//f/9//3//f/9//3//f/9//3//f/9//3//f/9//3//f/9//3+6Sj9Gv3f/f/1WmS1fa/9//n//f/9//3//f/9//3//f/9//3//f/9//3//f/9/vnO6Nf8933f/f/5//3//f/9//3//f/9//3//f/9//3//f/9//X8bX3wtP2v/f/9//3//f/9//3/+f/9//3//f/9//3//f/9//3//f/9//3//f/9//3//f/9//3//f/9//3//f/9//3//f/9//3//f/9//3//f/9//3//f/9//3//f/9//3//f/9//3//f/9//3//f/9//3//f/9//3//f997OT5/Tv9//3/cc/g5H0b+f/5//3//f/9//3//f/9//3//f/9//3//f/9//3//f/1/n2+dNf9e/3v/f/9//3//f/9//3//f/9//3//f/9//3//f/5//39ZSv5B/3v+f/5//3//f/9//X//f/9//3//f/9//3//f/9//3//f/9//3//f/9//3//f/9//3//f/9//3//f/9//3//f/9//3//f/9//3//f/9//3//f/9//3//f/9//3//f/9//3//f/9//3//f/9//3//f/9//3+/d/w5P2Oec/9//Hu6Tl0tX2v/f/9//3//f/9//3//f/9//3//f/9//3//f/9//n//f/97mk58Mb93/3//f/9//3//f/9//3//f/9//3//f/9//n//f/9/u3NaKZ9v/3//f/9//3//f/5//3//f/9//3//f/9//3//f/9//3//f/9//3//f/9//3//f/9//3//f/9//3//f/9//3//f/9//3//f/9//3//f/9//3//f/9//3//f/9//3//f/9//3//f/9//3//f/9//3//f/9/X2u/MV1jPWv9f/9/33c2Jf5B33v/f/9//3//f/9//3//f/9//3//f/9//3//f/5//3//f9532jmcMd9733//f/9//3//f/9//3//f/9//3//f/9//n//f/57u069Nb9733/+f/9//3//f/9//3//f/9//3//f/9//3//f/9//3//f/9//3//f/9//3//f/9//3//f/9//3//f/9//3//f/9//3//f/9//3//f/9//3//f/9//3//f/9//3//f/9//3//f/9//3//f/9//3//f15nny09Xz9r/H//f/9/Fj4eJd9e/n//f/9//3//f/9//3//f/9//3//f/9//3//f/5//3//fztfXC2fVv9//3//f/5//3//f/9//3//f/9//3//f/p/+3/ff/5zWyV/Vv9//X/+f/9//3//f/9//3//f/9//3//f/9//3//f/9//3//f/9//3//f/9//3//f/9//3//f/9//3//f/9//3//f/9//3//f/9//3//f/9//3//f/9//3//f/9//3//f/9//3//f/9//3//f/9//3/9Yv9B/Hf+f/9//3/+f7x3Vy1dLZ9v/3v/f/9//3//f/9//3/+f/9//3/5f/1//3/+f/5//3/ffxhGezm+c/5//3//f/5//3//f/9//3//f/9//3//f/9//3//f5tSXSlfa/9//3/8f99//3//f/9//3//f/9//3//f/9//3//f/9//3//f/9//3//f/9//3//f/9//3//f/9//3//f/9//3//f/9//3//f/9//3//f/9//3//f/9//3//f/9//3//f/9//3//f/9//3//f/9/Hme/Nf97/3//f/9//3//f793Vym5Nb9z/3//f/9//3//f/9//3//f/9/+3/+f/9//3/+f/9//3+fd7g5X07+e/9//n//f/9//3//f/9//3//f/9//3//f/9//3//f9k5Hkbfe/9//3/+f/9//3//f/9//3//f/9//3//f/9//3//f/9//3//f/9//3//f/9//3//f/9//3//f/9//3//f/9//3//f/9//3//f/9//3//f/9//3//f/9//3//f/9//3//f/9//3//f/9//3//f39vvTG/c/9//3/+f/5//3/+f5tv8xweRv97/3//f/9//3//f/9/+14eY/9//n//f/9//3/+f/9//38aYz4tX2v+e/9//n//f/9//3//f/9//3//f/9//3//f/9//3++c3oxn1b/e/9/+3//f/9//3//f/9//3//f/9//3//f/9//3//f/9//3//f/9//3//f/9//3//f/9//3//f/9//3//f/9//3//f/9//3//f/9//3//f/9//3//f/9//3//f/9//3//f/9//3//f/9//3+/d7oxn2//f/9//n//f/9//n/9f/5i1iB/a/9//3/+f/9//3//fxc+uzX/e/9//3//f/9//3//f/9//3/cPf89/3v/f/5//3//f/9//3//f/9//3//f/9//3//f/9//n8cX14tn3P/f/9//3//f/9//3//f/9//3//f/9//3//f/9//3//f/9//3//f/9//3//f/9//3//f/9//3//f/9//3//f/9//3//f/9//3//f/9//3//f/9//3//f/9//3//f/9//3//f/9//3//f/9//3sbPt9a/3//f/5//n//f/5//n//fxlGuTHfe/9//3//f/9//n/9Vn4tH2P/f/9//3//f/9//3//f/5/HmNcKf5a/3//f/9//3//f/9//3//f/9//3//f/9//3//f/9/3ne7Mf0933v/f/9//3//f/9//3//f/9//3//f/9//3//f/9//3//f/9//3//f/9//3//f/9//3//f/9//3//f/9//3//f/9//3//f/9//3//f/9//3//f/9//3//f/9//3//f/9//3//f/9//3//f/9/vFLfOd97/3//f/9//3//f/9//3/ddzclO0b/f/9//3//f/5/XmfeOb01n2//f/9//3//f/9//3/9f/5/W0Z/MZ5z/3//f/9//3//f/9//3//f/9//3//f/9//3//f/9/XGc8KX9S/3//f/9//3//f/9//3//f/9//3//f/9//3//f/9//3//f/9//3//f/9//3//f/9//3//f/9//3//f/9//3//f/9//3//f/9//3//f/9//3//f/9//3//f/9//3//f/9//3//f/9//3/+f31rPiW/c/x//3/+f/9//n//f/5//n8dZ/kcvlL/e/5//3//f/97XUqeMV1C/3//f/9//3//f/5//3/8f71vfDEeRt97/3//f/9//3//f/9//3//f/9//3//f/9//3//f/9/nlJ7LV5n/3//f/9//3//f/9//3//f/9//3//f/9//3//f/9//3//f/9//3//f/9//3//f/9//3//f/9//3//f/9//3//f/9//3//f/9//3//f/9//3//f/9//3//f/9//3//f/9//3//f/9//3/9e5sx31r9f/x//n/+f/9//n//f/9//3/cOZ4Y/179f/5//3/+f/9e/z2fMV9v/3//f/5//n//f/9//3/9f9tS/CB/b/5//3/+f/9//3//f/9//3//f/9//3//f/9//3//f/9/OEIfQt9//n/9f/9//3//f/9//3//f/9//3//f/9//3//f/9//3//f/9//3//f/9//3//f/9//3//f/9//3//f/9//3//f/9//3//f/9//3//f/9//3//f/9//3//f/9//3//f/9//3//f/9//3/aVrs1f3P+f/9//3//f/9//3//f/1/fmtaKTwln2//e/5//H+cb11KnTGfUv97/3/8f/5//3//f/5//X/fdx1CHUb/f/5//n/+f/9//3//f/9//3//f/9//3//f/1//3/7f5trHSk/a/57/n//f/9//n//f/9//3//f/9//3//f/9//3//f/9//3//f/9//3//f/9//3//f/9//3//f/9//3//f/9//3//f/9//3//f/9//3//f/9//3//f/9//3//f/9//3//f/9//3/8f/9/23d5Mb9B33f/f/5//H/8f/1//X//f/1/O2M6Jb8xXmP/e/x//H+fczxC/T1/a/97/3/+f/9//3/9f/5//388X3wtX2v/e/97/n//f/9//3//f/9//3//f/9//3/+f/5//H/9fz1Guzn/e/9//3//f/9//3//f/9//3//f/9//3//f/9//3//f/9//3//f/9//3//f/9//3//f/9//3//f/9//3//f/9//3//f/9//3//f/9//3//f/9//3//f/9//3//f/9//3//f/9//X//f/5/n2+6Nfo5P2ffe/97/3v/e/9733v/e993vlaeLXopP2Pff99/33udTr9SXUr/e/97/3//f/9//3//f/1//3s9Qh5C33f/e/5//3//f/9//3//f/9//3//f/9//3/9f95//3+db3gpHkb/f/1//3//f/9//3//f/9//3//f/9//3//f/9//3//f/9//3//f/9//3//f/9//3//f/9//3//f/9//3//f/9//3//f/9//3//f/9//3//f/9//3//f/9//3//f/9//3//f/9//n//f/5/vXMdQp41ezH+QV9Of1JfTn5OXko/Sj1GeyldKTwlvD2dWn9Sf0ofPr41f06/d/9//3/8f/9//n/7f59rnkp/Mbw1X2f/e/9//3//f/9//3//f/9//3/+f/9//X//f/9//H+bThwlH2P+f/5//3//f/9//3//f/9//3//f/9//3//f/9//3//f/9//3//f/9//3//f/9//3//f/9//3//f/9//3//f/9//3//f/9//3//f/9//3//f/9//3//f/9//3//f/9//3//f/9//3//f/9//n/cd1xnWkpbSjtGe0paRjxC2jV+Sts5GB07IX0t3FY8QjxCXSXZMTshuzFdSt9av3f/f3xrW0bdNf01PUJcKZ9Om079Xn93/X//f/9//X//f/9//3//f/9//n/9f/1/3ncZPpot33f+f/5//3//f/9//3//f/9//3//f/9//3//f/9//3//f/9//3//f/9//3//f/9//3//f/9//3//f/9//3//f/9//3//f/9//3//f/9//3//f/9//3//f/9//3//f/9//3//f/9//3//f/9//3//f/9//n/9f/x//n/+e/9//3v/e3tKnTG7MR9n+n/9fzpCPl/9Vtw5v1bZOTgpnTnePdxWnW/+f7tzmDE+Rp9vWkp2NXsx/15da997/3v/f/9//3//f/9//3//f/9//ne4NX9O/nv/f/5//3//f/9//3//f/9//3//f/9//3//f/9//3//f/9//3//f/9//3//f/9//3//f/9//3//f/9//3//f/9//3//f/9//3//f/9//3//f/9//3//f/9//3//f/9//3//f/9//3//f/9//3//f/9//3//f/9//3//f/9//3+/d5oxfC3+PZ9z/X/dWp85/3v6Od9a/3u/b9xWX2vff/9//n//f79WPimfb/x7/n8cX7k13CBfMR9j/3v9e/17/n/+f/5//X//f/97PWf6JL9z/Xv/f/5//3//f/9//3//f/9//3//f/9//3//f/9//3//f/9//3//f/9//3//f/9//3//f/9//3//f/9//3//f/9//3//f/9//3//f/9//3//f/9//3//f/9//3//f/9//3//f/9//3/9f/1//3//f/9//3//f/9//3//f/9//399a14pXUa/Ob9733eaMf1eXmd8MV9n/3v+f/5//3/+f/x//n/ee5s1P0b+f/9//Xv/e11nek45Kd9B3VZ/a753/3/+f/9//3//f/5/HEI9Rv97/3//f/9//3//f/9//3//f/9//3//f/9//3//f/9//3//f/9//3//f/9//3//f/9//3//f/9//3//f/9//3//f/9//3//f/9//3//f/9//3//f/9//3//f/9//3//f/9//3//f/9//3//f/9//3//f/9//n/+f/5//n/+f/1//X8bOj06nkY9Qv97GF85KT9rnE5bKZx3/n//f/1//n/ef/9/3X85Y1wt/2bde/9//n/+f/9/3XfYWtw9WCl6Lbs1HkI/Z99//X//f913uC0+Rt9//3//f/5//3//f/9//3//f/9//3//f/9//3//f/9//3//f/9//3//f/9//3//f/9//3//f/9//3//f/9//3//f/9//3//f/9//3//f/9//3//f/9//3//f/9//3//f/9//3//f/9//3//f/9//3//f/9//3//f/9//3/+f/9/n2+7MX1CXD68Wv5/vVa8Ob1zWUbdOf93/3//f/1//n//f/x/+39fUl4tfWf+f/9//3//f/9//3/+f/9/n3Nfa3lOdS0dQh9n33v7fxtf2BzfXv9//3/+f/5//3//f/9//3//f/9//3//f/9//3//f/9//3//f/9//3//f/9//3//f/9//3//f/9//3//f/9//3//f/9//3//f/9//3//f/9//3//f/9//3//f/9//3//f/9//3//f/9//3//f/9//3//f/9//3//f/9//3/+f/9/WkodQj9f2z3+e/9/1zm+Vr5z/DkdX/5/33/ff/1//3//f/9/fnPXOVxC/3/9f/9//3//f/9//3//f/9//3//f55zHUI5KV1K33v/f3pKfDG/d/9//3/+f/9//3//f/9//3//f/9//3//f/9//3//f/9//3//f/9//3//f/9//3//f/9//3//f/9//3//f/9//3//f/9//3//f/9//3//f/9//3//f/9//3//f/9//3//f/9//3//f/9//3//f/9//3//f/9//3//f/9//3/+f75zW0YfXzpG32L/f51vezE/ZxtfnTmfd/t//n/+f/5//3/+f/1/m1JeMT9v/H//f/9//X//f/9//3//f/9//3//f997+F6ZNR9K33e9b3ctX1L/f/9//3//f/9//3//f/9//3//f/9//3//f/9//3//f/9//3//f/9//3//f/9//3//f/9//3//f/9//3//f/9//3//f/9//3//f/9//3//f/9//3//f/9//3//f/9//3//f/9//3//f/9//3//f/9//3//f/9//3//f/9//n/+e79zOkI+Y545X2v/ex1j2j0eW91OvU4+Y/1a31q/c/97/n/+e99/+0W/Pf17/3//f/5//3//f/9//3//f/9//3//f/x/v3fbOfw9n3NcZzwt/17+e/9//3//f/9//3//f/9//3//f/9//3//f/9//3//f/9//3//f/9//3//f/9//3//f/9//3//f/9//3//f/9//3//f/9//3//f/9//3//f/9//3//f/9//3//f/9//3//f/9//3//f/9//3//f/9//3//f/9//3//f/9//n/+f39v3lq8Vnwx33v/fz5nfjHfOT8hXiEaNvs1OCmcOd9a/nv7e5hvGCE/Z/97/n//f/9//3//f/9//3//f/9//3//f/1//nfaOXwxX2u/UtYYf2v/f/9//3//f/9//3//f/9//3//f/9//3//f/9//3//f/9//3//f/9//3//f/9//3//f/9//3//f/9//3//f/9//3//f/9//3//f/9//3//f/9//3//f/9//3//f/9//3//f/9//3//f/9//3//f/9//3//f/5//n//f/5//H//e55Sv3P2Obxa/3/9f5xz+EGVMX1Kv3f8f593ek70GD9G33v+e1xGnzX/f/t//3//f/9//3//f/9//3/+f/9//3//f/9/v3fZOb0532/6Od49/3//f/9//3//f/9//3//f/9//3//f/9//3//f/9//3//f/9//3//f/9//3//f/9//3//f/9//3//f/9//3//f/9//3//f/9//3//f/9//3//f/9//3//f/9//3//f/9//3//f/9//3//f/9//3//f/9//3//f/9//3//f/5//39baz9ne2d6Lb93/3/9f/5//n88Z593/n//f/9/XGf7Pdw931qeazgl/lr+f/9//3//f/9//3//f/9//3//f/9//3//f/9/33u5Pd9WnmeaLT5n/n/+f/9//3//f/9//3//f/9//3//f/9//3//f/9//3//f/9//3//f/9//3//f/9//3//f/9//3//f/9//3//f/9//3//f/9//3//f/9//3//f/9//3//f/9//3//f/9//3//f/9//3//f/9//3//f/9//3//f/9//3//f/9//384Y79zWkZ9Tv57/n//f/9/33t9c797/3//f/9/33f+Wlgp3lYePpwxv3P/f/9//3//f/9//3//f/9//3//f/9//3//f/5/nne6Nd9WWV97LZ9z/3/9f/9//3//f/9//3//f/9//3//f/9//3//f/9//3//f/9//3//f/9//3//f/9//3//f/9//3//f/9//3//f/9//3//f/9//3//f/9//3//f/9//3//f/9//3//f/9//3//f/9//3//f/9//3//f/9//3//f/9//3//f/9/unM6Rl9n2jmfc/9//3//f/9//3//f/9//3/+f/9//3tfa7wxfil/LT5C/3v/f/9//3//f/9//3//f/9//3//f/9//3/+f/5//l55LV9n+TlfTv97/X/+f/9//n//f/9//3//f/9//3//f/9//3//f/9//3//f/9//3//f/9//3//f/9//3//f/9//3//f/9//3//f/9//3//f/9//3//f/9//3//f/9//3//f/9//3//f/9//3//f/9//3//f/9//3//f/9//3//f/9//3//f/5/fm9dTt053z3/f/9//3//f/9//3//f/9//3/+f/9//3+ea/w5XyldKZ9r/nv/f/9//3//f/9//3//f/9//3//f/9//3/+f997/V7ePV5jey1fZ/57/3//f/5//n//f/9//3//f/9//3//f/9//3//f/9//3//f/9//3//f/9//3//f/9//3//f/9//3//f/9//3//f/9//3//f/9//3//f/9//3//f/9//3//f/9//3//f/9//3//f/9//3//f/9//3//f/9//3//f/9//n//f/9//V69NVwlX2v/f/9//3//f/9//3//f/9//3//f/9/+3+dc9o1XCUdPv97/3//f/9//3//f/9//3//f/9//3//f/9//n/9f/9/m1IdQlxCWimfc/97/n//f/9//3//f/9//3//f/9//3//f/9//3//f/9//3//f/9//3//f/9//3//f/9//3//f/9//3//f/9//3//f/9//3//f/9//3//f/9//3//f/9//3//f/9//3//f/9//3//f/9//3//f/9//3//f/9//3//f/9//n/+f997mkqaKZ9v/3//f/9//3//f/9//3//f/9//3//f99//X/8dxg6+BwfY/9//3//f/9//3//f/9//3//f/9//3/+f/9//n/+f917Nj5eQv45vjX/f/t//3//f/9//3//f/9//3//f/9//3//f/9//3//f/9//3//f/9//3//f/9//3//f/9//3//f/9//3//f/9//3//f/9//3//f/9//3//f/9//3//f/9//3//f/9//3//f/9//3//f/9//3//f/9//3//f/9//3//f/9//3//f/9//3//f/9//3//f/9//3//f/9//3//f/9//3//f/9//H/+e5c1XTGfc/9//H/9f/9//3//f/9//3//f/9//3//f/9//3//fzxrmjGdSrwxH1/+f/9//3//f/9//3//f/1//3//f/9//3//f/9//3//f/9//3//f/9//3//f/9//3//f/9//3//f/9//3//f/9//3//f/9//3//f/9//3//f/9//3//f/9//3//f/9//3//f/9//3//f/9//3//f/9//3//f/9//3//f/9//3//f/9//3//f/9//3//f/9//3//f/9//3//f/9//3//f/5//n9fbzkl/j2/c/9//3//f/5//3//f/9//3//f/9//3//f/9//3//f3hK3zk+Qto533v+f/5//3//f/9//3/+f/9//3//f/9//3//f/9//3//f/9//3//f/9//3//f/9//3//f/9//3//f/9//3//f/9//3//f/9//3//f/9//3//f/9//3//f/9//3//f/9//3//f/9//3//f/9//3//f/9//3//f/9//3//f/9//3//f/9//3//f/9//3//f/9//3//f/9//3//f/9//3//f/9//3+9VpwtPUbfe/9//n/+f/9//3//f/9//3//f/9//3//f/9//3//e/k93jn9Pd9e/H/9f/9//3//f/9//3//f/9//3//f/9//3//f/9//3//f/9//3//f/9//3//f/9//3//f/9//3//f/9//3//f/9//3//f/9//3//f/9//3//f/9//3//f/9//3//f/9//3//f/9//3//f/9//3//f/9//3//f/9//3//f/9//3//f/9//3//f/9//3//f/9//3//f/9//3/+f/9//3/+f/5//ntaRhwlf07+e/5/33//f/9//3//f/9//3//f/9//3//f/9//3/cd9g1/0EdQr9z/3//f/9//3//f/9//3//f/9//3//f/9//3//f/9//3//f/9//3//f/9//3//f/9//3//f/9//3//f/9//3//f/9//3//f/9//3//f/9//3//f/9//3//f/9//3//f/9//3//f/9//3//f/9//3//f/9//3//f/9//3//f/9//3//f/9//3//f/9//3//f/9//3//f/9//n//f/9//n/+f/9/f2+7OVspH1v/e/9//3//f/9//3//f/9//3//f/9//3//f/9//398a3spn06eTt9//3//f/9//3//f/9//3//f/9//3//f/9//3//f/9//3//f/9//3//f/9//3//f/9//3//f/9//3//f/9//3//f/9//3//f/9//3//f/9//3//f/9//3//f/9//3//f/9//3//f/9//3//f/9//3//f/9//3//f/9//3//f/9//3//f/9//3//f/9//3//f/9//3//f/9//3//f/1//3/ff/9/G1//Of0cn2/8e/9//3//f/9//3//f/9//3//f/5//3//f/5//nvbTl4pf0r+Xv9//3//f/5//3//f/9//3//f/9//3//f/9//3//f/9//3//f/9//3//f/9//3//f/9//3//f/9//3//f/9//3//f/9//3//f/9//3//f/9//3//f/9//3//f/9//3//f/9//3//f/9//3//f/9//3//f/9//3//f/9//3//f/9//3//f/9//3//f/9//3//f/9//3//f/9//3//f/9//3/+f/x/fE5eLf45/3f/e/9//3//f/5//n//f/9//3//f/9//3//f/9//3f4Ob0131K/b/9//3//f/9//3//f/9//3//f/9//3//f/9//3//f/9//3//f/9//3//f/9//3//f/9//3//f/9//3//f/9//3//f/9//3//f/9//3//f/9//3//f/9//3//f/9//3//f/9//3//f/9//3//f/9//3//f/9//3//f/9//3//f/9//3//f/9//3//f/9//3//f/9//3//f/9//3//f/9//3//f39vmjF7KT9j/3v8f/5//3//f/9//3//f/9//3//f/9//3//f/9/X2c3JZ9KH1v/e/9//3//f/9//3//f/9//3//f/9//3//f/9//3//f/9//3//f/9//3//f/9//3//f/9//3//f/9//3//f/9//3//f/9//3//f/9//3//f/9//3//f/9//3//f/9//3//f/9//3//f/9//3//f/9//3//f/9//3//f/9//3//f/9//3//f/9//3//f/9//3//f/9//3//f/9//3//f/5//3//e7tSuzU/Rv97/X/8f/9//3//f/9//3//f/9//3//f/9//3//f/97e0qbKR0+n2//f/9//3//f/9//3//f/9//3//f/9//3//f/9//3//f/9//3//f/9//3//f/9//3//f/9//3//f/9//3//f/9//3//f/9//3//f/9//3//f/9//3//f/9//3//f/9//3//f/9//3//f/9//3//f/9//3//f/9//3//f/9//3//f/9//3//f/9//3//f/9//3//f/9//3//f/9//n//f/9//3/+e7xSXS1/c/9//3//f/9//3//f/9//3//f/9//3//f/9//3/+f/9/vVKdMR0+/3v/f/9//3//f/9//3//f/9//3//f/9//3//f/9//3//f/9//3//f/9//3//f/9//3//f/9//3//f/9//3//f/9//3//f/9//3//f/9//3//f/9//3//f/9//3//f/9//3//f/9//3//f/9//3//f/9//3//f/9//3//f/9//3//f/9//3//f/9//3//f/9//3//f/9//3//f/9//3//f/5//n+/d5cx3lr/f/9//3//f/9//3//f/9//3//f/9//3//f/9//n//f/972z08Jf9a/3//f/9//3//f/9//3//f/9//3//f/9//3//f/9//3//f/9//3//f/9//3//f/9//3//f/9//3//f/9//3//f/9//3//f/9//3//f/9//3//f/9//3//f/9//3//f/9//3//f/9//3//f/9//3//f/9//3//f/9//3//f/9//3//f/9//3//f/9//3//f/9//3//f/9//3//f/9//n/+f/9//397a953/n//f/9//3//f/9//3//f/9//3/+f/9//3//f/5//3/6f19vPil6Kb9z/3//f/9//3//f/9//3//f/9//3//f/9//3//f/9//3//f/9//3//f/9//3//f/9//3//f/9//3//f/5//n//f/9//3//f/9//3//f/9//3//f/9//3//f/9//3//f/9//3//f/9//3//f/9//3//f/9//3//f/9//3//f/9//3//f/9//3//f/9//3//f/9//3//f/9//3//f/9//3//f/9//3//f/9//3//f/9//3//f/9//3//f/9//3//f/9//3//f/9//3/+f3tGXin/Yv5//3//f/9//3//f/9//3//f/9//3//f/9//3//f/9//3//f/9//3//f/9//3//f/9//3//f/9//3//f/9//3//f/9//3//f/9//3//f/9//3//f/9//3//f/9//3//f/9//3//f/9//3//f/9//3//f/9//3//f/9//3//f/9//3//f/9//3//f/9//3//f/9//3//f/9//3//f/9//3//f/9//3//f/9//3//f/9//3//f/9//3//f/9//3//f/9//3//f/9//39+a7kxW0r/f/9//3//f/9//3//f/9//3//f/9//3//f/9//3//f/9//3//f/9//3//f/9//3//f/9//3//f/9//3//f/9//3//f/9//3//f/9//3//f/9//3//f/9//3//f/9//3//f/9//3//f/9//3//f/9//3//f/9//3//f/9//3//f/9//3//f/9//3//f/9//3//f/9//3//f/9//3//f/9//3//f/9//3//f/9//3//f/9//3//f/9//3//f/9//3//f/9//3//f/9//3//e/9//n//f/9//3//f/9//3//f/9//3//f/9//3//f/9//3//f/9//3//f/9//3//f/9//3//f/9//3//f/5//3/+f/9//n//f/9//3//f/9//3//f/9//3//f/9//3//f/9//3//f/9//3//f/9//3//f/9//3//f/9//3//f/9//3//f/9//3//f/9//3//f/9//3//f/9//3//f/9//3//f/9//3//f/9//3//f/9//3//f/9//3//f/9//3//f/9//3//f/9//3//f/5//3//f/9//3//f/9//3//f/9//3//f/9//3//f/9//3//f/9//3//f/9//3//f/9//3//f/9//3//f/9//3//f/9//3//f/9//3//f/9//3//f/9//3//f/9//3//f/9//3//f/9//3//f/9//3//f/9//3//f/9//3//f/9//3//f/9//3//f/9//3//f/9//3//f/9//3//f/9//3//f/9//3//f/9//3//f/9//3//f/9//3//f/9//3//f/9//3//f/9//3//f/9//3//f/9//3//f/9//3//f/9//3//f/9//3//f/9//3//f0YAAAAUAAAACAAAAEdESUMDAAAAIgAAAAwAAAD/////IgAAAAwAAAD/////JQAAAAwAAAANAACAKAAAAAwAAAAFAAAAIgAAAAwAAAD+////JwAAABgAAAAFAAAAAAAAAP///wIAAAAAJQAAAAwAAAAFAAAATAAAAGQAAAAAAAAAYAAAAP8AAAB8AAAAAAAAAGAAAAAAAQAAHQAAACEA8AAAAAAAAAAAAAAAgD8AAAAAAAAAAAAAgD8AAAAAAAAAAAAAAAAAAAAAAAAAAAAAAAAAAAAAAAAAACUAAAAMAAAAAAAAgCgAAAAMAAAABQAAACcAAAAYAAAABQAAAAAAAAD///8CAAAAACUAAAAMAAAABQAAAEwAAABkAAAACQAAAGAAAAD2AAAAbAAAAAkAAABgAAAA7gAAAA0AAAAhAPAAAAAAAAAAAAAAAIA/AAAAAAAAAAAAAIA/AAAAAAAAAAAAAAAAAAAAAAAAAAAAAAAAAAAAAAAAAAAlAAAADAAAAAAAAIAoAAAADAAAAAUAAAAlAAAADAAAAAMAAAAYAAAADAAAAAAAAAISAAAADAAAAAEAAAAeAAAAGAAAAAkAAABgAAAA9wAAAG0AAABUAAAAlAAAAAoAAABgAAAATQAAAGwAAAABAAAAqwoNQnIcDUIKAAAAYAAAAAwAAABMAAAAAAAAAAAAAAAAAAAA//////////9kAAAAGwQuABEELgAgABMEQAQ4BEgEOAQ9BDAEBwAAAAQAAAAGAAAABAAAAAMAAAAGAAAABgAAAAYAAAAIAAAABgAAAAYAAAAGAAAASwAAABAAAAAAAAAABQAAACUAAAAMAAAADQAAgCcAAAAYAAAABQAAAAAAAAD///8CAAAAACUAAAAMAAAABQAAAEwAAABkAAAACQAAAHAAAAD2AAAAfAAAAAkAAABwAAAA7gAAAA0AAAAhAPAAAAAAAAAAAAAAAIA/AAAAAAAAAAAAAIA/AAAAAAAAAAAAAAAAAAAAAAAAAAAAAAAAAAAAAAAAAAAlAAAADAAAAAAAAIAoAAAADAAAAAUAAAAlAAAADAAAAAMAAAAYAAAADAAAAAAAAAISAAAADAAAAAEAAAAeAAAAGAAAAAkAAABwAAAA9wAAAH0AAABUAAAAxAAAAAoAAABwAAAAgQAAAHwAAAABAAAAqwoNQnIcDUIKAAAAcAAAABQAAABMAAAAAAAAAAAAAAAAAAAA//////////90AAAAEwQ1BD0ENQRABDAEOwRMBD0ESwQ5BCAANAQ4BEAENQQ6BEIEPgRABAYAAAAGAAAABgAAAAYAAAAGAAAABgAAAAYAAAAGAAAABgAAAAgAAAAGAAAAAwAAAAcAAAAGAAAABgAAAAYAAAAGAAAABgAAAAYAAAAGAAAASwAAABAAAAAAAAAABQAAACUAAAAMAAAADQAAgAoAAAAQAAAAAAAAAAAAAAAOAAAAFAAAAAAAAAAQAAAAFAAAAA==</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7</vt:i4>
      </vt:variant>
    </vt:vector>
  </HeadingPairs>
  <TitlesOfParts>
    <vt:vector size="16" baseType="lpstr">
      <vt:lpstr>Информация для раскрытия</vt:lpstr>
      <vt:lpstr>1)</vt:lpstr>
      <vt:lpstr>2)</vt:lpstr>
      <vt:lpstr>3)</vt:lpstr>
      <vt:lpstr>4)</vt:lpstr>
      <vt:lpstr>5)</vt:lpstr>
      <vt:lpstr>6)</vt:lpstr>
      <vt:lpstr>7)</vt:lpstr>
      <vt:lpstr>8</vt:lpstr>
      <vt:lpstr>'5)'!Заголовки_для_печати</vt:lpstr>
      <vt:lpstr>'1)'!Область_печати</vt:lpstr>
      <vt:lpstr>'2)'!Область_печати</vt:lpstr>
      <vt:lpstr>'3)'!Область_печати</vt:lpstr>
      <vt:lpstr>'4)'!Область_печати</vt:lpstr>
      <vt:lpstr>'6)'!Область_печати</vt:lpstr>
      <vt:lpstr>'Информация для раскрытия'!Область_печати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varnavskaya</cp:lastModifiedBy>
  <cp:lastPrinted>2017-06-14T02:39:14Z</cp:lastPrinted>
  <dcterms:created xsi:type="dcterms:W3CDTF">1996-10-08T23:32:33Z</dcterms:created>
  <dcterms:modified xsi:type="dcterms:W3CDTF">2017-12-12T04:10:04Z</dcterms:modified>
</cp:coreProperties>
</file>