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9720" windowHeight="7320" tabRatio="891"/>
  </bookViews>
  <sheets>
    <sheet name="Информация для раскрытия" sheetId="7" r:id="rId1"/>
    <sheet name="1)" sheetId="1" r:id="rId2"/>
    <sheet name="2)" sheetId="3" r:id="rId3"/>
    <sheet name="3)" sheetId="2" r:id="rId4"/>
    <sheet name="4)" sheetId="6" r:id="rId5"/>
    <sheet name="5)" sheetId="9" r:id="rId6"/>
    <sheet name="6)" sheetId="10" r:id="rId7"/>
    <sheet name="7)" sheetId="11" r:id="rId8"/>
    <sheet name="8" sheetId="12" r:id="rId9"/>
    <sheet name="Лист1" sheetId="13" r:id="rId10"/>
  </sheets>
  <externalReferences>
    <externalReference r:id="rId11"/>
  </externalReferences>
  <definedNames>
    <definedName name="_xlnm.Print_Titles" localSheetId="5">'5)'!$5:$6</definedName>
    <definedName name="_xlnm.Print_Area" localSheetId="1">'1)'!$A$1:$K$42</definedName>
    <definedName name="_xlnm.Print_Area" localSheetId="2">'2)'!$A$1:$E$37</definedName>
    <definedName name="_xlnm.Print_Area" localSheetId="3">'3)'!$A$1:$H$11</definedName>
    <definedName name="_xlnm.Print_Area" localSheetId="4">'4)'!$A$1:$L$23</definedName>
    <definedName name="_xlnm.Print_Area" localSheetId="6">'6)'!$A$1:$F$12</definedName>
    <definedName name="_xlnm.Print_Area" localSheetId="0">'Информация для раскрытия'!$A$1:$C$32</definedName>
  </definedNames>
  <calcPr calcId="125725"/>
</workbook>
</file>

<file path=xl/calcChain.xml><?xml version="1.0" encoding="utf-8"?>
<calcChain xmlns="http://schemas.openxmlformats.org/spreadsheetml/2006/main">
  <c r="F10" i="10"/>
  <c r="G26" i="1" l="1"/>
  <c r="D3" i="9" l="1"/>
  <c r="F3" i="2"/>
  <c r="C3" i="3"/>
  <c r="E2" i="1"/>
  <c r="B6" s="1"/>
  <c r="B30" s="1"/>
  <c r="C23" i="9"/>
  <c r="C19"/>
  <c r="C15"/>
  <c r="C11"/>
  <c r="C7"/>
  <c r="E3"/>
  <c r="F11" i="2"/>
  <c r="E11"/>
  <c r="G3"/>
  <c r="D3" i="3"/>
  <c r="J42" i="1"/>
  <c r="G42"/>
  <c r="E42"/>
  <c r="D42"/>
  <c r="C42"/>
  <c r="B42"/>
  <c r="F42" s="1"/>
  <c r="I41"/>
  <c r="H41"/>
  <c r="K41" s="1"/>
  <c r="F41"/>
  <c r="I40"/>
  <c r="H40"/>
  <c r="K40" s="1"/>
  <c r="F40"/>
  <c r="I39"/>
  <c r="I42" s="1"/>
  <c r="H39"/>
  <c r="H42" s="1"/>
  <c r="G39"/>
  <c r="K39" s="1"/>
  <c r="F39"/>
  <c r="F38"/>
  <c r="E38"/>
  <c r="J34"/>
  <c r="I34"/>
  <c r="H34"/>
  <c r="G34"/>
  <c r="K34" s="1"/>
  <c r="E34"/>
  <c r="D34"/>
  <c r="C34"/>
  <c r="B34"/>
  <c r="F34" s="1"/>
  <c r="K33"/>
  <c r="F33"/>
  <c r="K32"/>
  <c r="F32"/>
  <c r="K31"/>
  <c r="F31"/>
  <c r="K30"/>
  <c r="K38" s="1"/>
  <c r="E30"/>
  <c r="J30" s="1"/>
  <c r="J38" s="1"/>
  <c r="D30"/>
  <c r="I30" s="1"/>
  <c r="I38" s="1"/>
  <c r="C30"/>
  <c r="C38" s="1"/>
  <c r="H26"/>
  <c r="F16"/>
  <c r="F15"/>
  <c r="F14"/>
  <c r="F13"/>
  <c r="F12"/>
  <c r="E11"/>
  <c r="D11"/>
  <c r="C11"/>
  <c r="B11"/>
  <c r="F11" s="1"/>
  <c r="F10"/>
  <c r="F9"/>
  <c r="F8"/>
  <c r="E8"/>
  <c r="E7" s="1"/>
  <c r="F7" s="1"/>
  <c r="D8"/>
  <c r="B8"/>
  <c r="D7"/>
  <c r="B7"/>
  <c r="F2"/>
  <c r="G30" l="1"/>
  <c r="G38" s="1"/>
  <c r="B38"/>
  <c r="K42"/>
  <c r="D38"/>
  <c r="H30"/>
  <c r="H38" s="1"/>
  <c r="C10" i="10" l="1"/>
  <c r="F2" i="11" l="1"/>
  <c r="B3" i="10" l="1"/>
  <c r="C3" l="1"/>
  <c r="A10" s="1"/>
  <c r="G2" i="11"/>
</calcChain>
</file>

<file path=xl/sharedStrings.xml><?xml version="1.0" encoding="utf-8"?>
<sst xmlns="http://schemas.openxmlformats.org/spreadsheetml/2006/main" count="224" uniqueCount="167">
  <si>
    <t>Технологические нарушения в работе электрических сетей 6-110кВ</t>
  </si>
  <si>
    <t>Количество технологических нарушений</t>
  </si>
  <si>
    <t>год</t>
  </si>
  <si>
    <t>1. Объекты 110-35кВ</t>
  </si>
  <si>
    <t>№ п/п</t>
  </si>
  <si>
    <t>Наименование ПС 35-110 кВ</t>
  </si>
  <si>
    <t>Уровни напряжения ПС 35-110 кВ</t>
  </si>
  <si>
    <t>Установленная мощность существующих трансформаторов (МВА)</t>
  </si>
  <si>
    <t>Текущий резерв мощности для присоединения потребителей (по результатам максимальных контрольных замеров), МВА</t>
  </si>
  <si>
    <t>Планируемый резерв мощности на конец года с учетом присоединенных потребителей, заключенных договоров на технологическое присоединение, поданных заявок на технологическое присоединение и реализации планов капитальных вложений (инвестиционных программ), МВА</t>
  </si>
  <si>
    <t>1T</t>
  </si>
  <si>
    <t>2T</t>
  </si>
  <si>
    <t>с учетом присоединенных потребителей</t>
  </si>
  <si>
    <t>с учетом выданных технических условий</t>
  </si>
  <si>
    <t>110/6</t>
  </si>
  <si>
    <t>110/10</t>
  </si>
  <si>
    <t>110/10/6</t>
  </si>
  <si>
    <t>Всего</t>
  </si>
  <si>
    <t>Из них:</t>
  </si>
  <si>
    <t>По причине:</t>
  </si>
  <si>
    <t>Территориально:</t>
  </si>
  <si>
    <t>Наименование работ, месторасположение объектов</t>
  </si>
  <si>
    <t>Единица измерения</t>
  </si>
  <si>
    <t xml:space="preserve">Ввод объектов в ремонт               </t>
  </si>
  <si>
    <t>Вывод объекта из ремонта</t>
  </si>
  <si>
    <t>Кол-во</t>
  </si>
  <si>
    <t>1. Ремонт электрооборудования на ТП и РП:</t>
  </si>
  <si>
    <t>2. Ремонт строительной части ТП и РП:</t>
  </si>
  <si>
    <t>3. Ремонт и наладка  масляных выключателей</t>
  </si>
  <si>
    <t>4. Ремонт силовых трансформаторов</t>
  </si>
  <si>
    <t>Процедура технологического присоединения регламентируется следующими нормативными правовыми актами:</t>
  </si>
  <si>
    <t>Мероприятия по технологическому присоединению выполняются в следующем порядке:</t>
  </si>
  <si>
    <t>Системный оператор согласовывает технические условия на технологическое присоединение в отношении генераторов, установленная мощность которых превышает 5 МВт, и энергопринимающих устройств, максимальная мощность которых составляет не менее 670 кВт. Срок действия технических условий не может быть менее 2 лет и более 5 лет.</t>
  </si>
  <si>
    <t>ПАО "Омскшина"</t>
  </si>
  <si>
    <t>Итого ПАО "Омскшина"</t>
  </si>
  <si>
    <t>Примечание</t>
  </si>
  <si>
    <t xml:space="preserve">О вводе в ремонт и выводе из ремонта объектов электросетевого хозяйства                                                                                                   </t>
  </si>
  <si>
    <t xml:space="preserve"> ПАО "Омскшина" за</t>
  </si>
  <si>
    <t>ПАО "Омскшина"  за</t>
  </si>
  <si>
    <t xml:space="preserve">Сведения о наличии мощности, свободной для технологического присоединения к электрическим сетям                                          </t>
  </si>
  <si>
    <t xml:space="preserve"> к электрическим сетям ПАО "Омскшина"  за</t>
  </si>
  <si>
    <t xml:space="preserve">Сведения о количестве поданных заявок на технологическое присоединение                                 </t>
  </si>
  <si>
    <t>Номенклатура, Базовая единица измерения</t>
  </si>
  <si>
    <t>Электроэнергия_технологические потери, кВт.ч</t>
  </si>
  <si>
    <t>Сведения об объеме и стоимости электрической энергии (мощности), приобретенной в целях компенсации потерь электрической энергии</t>
  </si>
  <si>
    <t>за</t>
  </si>
  <si>
    <t>Подано заявок, в т.ч.:</t>
  </si>
  <si>
    <t xml:space="preserve">- на перераспределение максимальной мощности принадлежащих энергопринимающих устройств в пользу иных лиц
</t>
  </si>
  <si>
    <t>1.1.</t>
  </si>
  <si>
    <t>1.2.</t>
  </si>
  <si>
    <t>1.3.</t>
  </si>
  <si>
    <t>- на увеличение присоединенной максимальной мощности абонента</t>
  </si>
  <si>
    <r>
      <rPr>
        <b/>
        <sz val="11"/>
        <color indexed="8"/>
        <rFont val="Calibri"/>
        <family val="2"/>
        <charset val="204"/>
        <scheme val="minor"/>
      </rPr>
      <t xml:space="preserve">1. </t>
    </r>
    <r>
      <rPr>
        <sz val="11"/>
        <color indexed="8"/>
        <rFont val="Calibri"/>
        <family val="2"/>
        <charset val="204"/>
        <scheme val="minor"/>
      </rPr>
      <t>Подготовка, выдача сетевой организацией технических условий и их согласование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а в случае выдачи технических условий электростанцией - согласование их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и со смежными сетевыми организациями.</t>
    </r>
  </si>
  <si>
    <r>
      <rPr>
        <b/>
        <sz val="11"/>
        <color indexed="8"/>
        <rFont val="Calibri"/>
        <family val="2"/>
        <charset val="204"/>
        <scheme val="minor"/>
      </rPr>
      <t>2.</t>
    </r>
    <r>
      <rPr>
        <sz val="11"/>
        <color indexed="8"/>
        <rFont val="Calibri"/>
        <family val="2"/>
        <charset val="204"/>
        <scheme val="minor"/>
      </rPr>
      <t xml:space="preserve"> Разработка сетевой организацией проектной документации согласно обязательствам, предусмотренным техническими условиями.</t>
    </r>
  </si>
  <si>
    <r>
      <rPr>
        <b/>
        <sz val="11"/>
        <color indexed="8"/>
        <rFont val="Calibri"/>
        <family val="2"/>
        <charset val="204"/>
        <scheme val="minor"/>
      </rPr>
      <t xml:space="preserve">3. </t>
    </r>
    <r>
      <rPr>
        <sz val="11"/>
        <color indexed="8"/>
        <rFont val="Calibri"/>
        <family val="2"/>
        <charset val="204"/>
        <scheme val="minor"/>
      </rPr>
      <t>Разработка заявителем проектной документации в границах его земельного участка согласно обязательствам, предусмотренным техническими условиями, за исключением случаев,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t>
    </r>
  </si>
  <si>
    <r>
      <rPr>
        <b/>
        <sz val="11"/>
        <color indexed="8"/>
        <rFont val="Calibri"/>
        <family val="2"/>
        <charset val="204"/>
        <scheme val="minor"/>
      </rPr>
      <t xml:space="preserve">4. </t>
    </r>
    <r>
      <rPr>
        <sz val="11"/>
        <color indexed="8"/>
        <rFont val="Calibri"/>
        <family val="2"/>
        <charset val="204"/>
        <scheme val="minor"/>
      </rPr>
      <t>Выполнение технических условий заявителем и сетевой организацией,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t>
    </r>
  </si>
  <si>
    <r>
      <rPr>
        <b/>
        <sz val="11"/>
        <color indexed="8"/>
        <rFont val="Calibri"/>
        <family val="2"/>
        <charset val="204"/>
        <scheme val="minor"/>
      </rPr>
      <t xml:space="preserve">5. </t>
    </r>
    <r>
      <rPr>
        <sz val="11"/>
        <color indexed="8"/>
        <rFont val="Calibri"/>
        <family val="2"/>
        <charset val="204"/>
        <scheme val="minor"/>
      </rPr>
      <t>Проверка сетевой организацией выполнения заявителем технических условий.</t>
    </r>
  </si>
  <si>
    <r>
      <rPr>
        <b/>
        <sz val="11"/>
        <color indexed="8"/>
        <rFont val="Calibri"/>
        <family val="2"/>
        <charset val="204"/>
        <scheme val="minor"/>
      </rPr>
      <t xml:space="preserve">7. </t>
    </r>
    <r>
      <rPr>
        <sz val="11"/>
        <color indexed="8"/>
        <rFont val="Calibri"/>
        <family val="2"/>
        <charset val="204"/>
        <scheme val="minor"/>
      </rPr>
      <t>Осуществление сетевой организацией фактического присоединения объектов заявителя к электрическим сетям и включение коммутационного аппарата (фиксация коммутационного аппарата в положении "включено").</t>
    </r>
  </si>
  <si>
    <t>1. Федеральный закон от 26.03.2003 г. № 35-ФЗ "Об электроэнергетике"</t>
  </si>
  <si>
    <t xml:space="preserve">2. Постановление Правительства РФ от 27 декабря 2004 г. N 861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t>
  </si>
  <si>
    <t xml:space="preserve">3. Постановление Правительства РФ от 29 декабря 2011 г. N 1178 "О ценообразовании в области регулируемых цен (тарифов) в электроэнергетике"
</t>
  </si>
  <si>
    <t>Стоимость без НДС, руб.</t>
  </si>
  <si>
    <t>_</t>
  </si>
  <si>
    <t>по границам зон деятельности ПАО "Омскшина"</t>
  </si>
  <si>
    <t xml:space="preserve">Сведения о количестве аварийных ограничений (отключений) за                                                           </t>
  </si>
  <si>
    <t xml:space="preserve">Количество* </t>
  </si>
  <si>
    <t>Мероприятия по устранению:</t>
  </si>
  <si>
    <t>4. Приказ от 11.09.2012 г. № 209-э/1 "Об утверждении методических указаний по определению размера платы за технологическое присоединение к электрическим сетям"</t>
  </si>
  <si>
    <r>
      <rPr>
        <b/>
        <sz val="11"/>
        <rFont val="Calibri"/>
        <family val="2"/>
        <charset val="204"/>
        <scheme val="minor"/>
      </rPr>
      <t>6.</t>
    </r>
    <r>
      <rPr>
        <sz val="11"/>
        <rFont val="Calibri"/>
        <family val="2"/>
        <charset val="204"/>
        <scheme val="minor"/>
      </rPr>
      <t xml:space="preserve"> Осмотр (обследование) присоединяемых энергопринимающих устройств должностным лицом федерального органа исполнительной власти по технологическому надзору при участии сетевой организации и собственника таких устройств, а также соответствующего субъекта оперативно-диспетчерского управления в случае, если технические условия подлежат в соответствии с настоящими Правилами согласованию с таким субъектом оперативно-диспетчерского управления (для лиц, указанных в пунктах 12.1 - 14 Правил технологического присоединения). </t>
    </r>
  </si>
  <si>
    <r>
      <rPr>
        <b/>
        <sz val="11"/>
        <color indexed="8"/>
        <rFont val="Calibri"/>
        <family val="2"/>
        <charset val="204"/>
        <scheme val="minor"/>
      </rPr>
      <t>8.</t>
    </r>
    <r>
      <rPr>
        <sz val="11"/>
        <color indexed="8"/>
        <rFont val="Calibri"/>
        <family val="2"/>
        <charset val="204"/>
        <scheme val="minor"/>
      </rPr>
      <t xml:space="preserve"> По окончанию осуществления мероприятий по технологическому присоединению стороны составляют акт о технологическом присоединении, акт разграничения балансовой принадлежности, акт разграничения эксплуатационной ответственности сторон и акт согласования технологической и (или) аварийной брони (для заявителей, указанных в пункте 14(2) Правил технологического присоединения). </t>
    </r>
  </si>
  <si>
    <t>2.1.</t>
  </si>
  <si>
    <t>2.2.</t>
  </si>
  <si>
    <t>2.3.</t>
  </si>
  <si>
    <t>- на технологическое присоединение</t>
  </si>
  <si>
    <t>3.1.</t>
  </si>
  <si>
    <t>3.2.</t>
  </si>
  <si>
    <t>3.3.</t>
  </si>
  <si>
    <t>Отказано в технологическом присоединении*</t>
  </si>
  <si>
    <t xml:space="preserve">Исполнено заявок на технологическое присоединение </t>
  </si>
  <si>
    <t>по сетям 6/10 кВ</t>
  </si>
  <si>
    <t>кабельное повреждение</t>
  </si>
  <si>
    <t>станционное повреждение</t>
  </si>
  <si>
    <t>срабатывание режимной автоматики и защиты</t>
  </si>
  <si>
    <t>прочие</t>
  </si>
  <si>
    <t>Продолжительность отключения в сетях до 0,4 кВ, час</t>
  </si>
  <si>
    <t>Общая продолжительность отключения в сетях 0,4-110 кВ, час</t>
  </si>
  <si>
    <t>Объем недопоставленной электрической энергии, кВт:</t>
  </si>
  <si>
    <t>Заключено договоров, в т.ч.:</t>
  </si>
  <si>
    <t xml:space="preserve">Цена (тариф) </t>
  </si>
  <si>
    <t xml:space="preserve">Сведения о техническом состоянии электрических сетей ПАО «Омскшина» за </t>
  </si>
  <si>
    <t>(выполненные  собственными структурными подразделениями)</t>
  </si>
  <si>
    <t>Продолжительность прекращений передачи электрической энергии в работе электрических сетей 0,4-110кВ</t>
  </si>
  <si>
    <t>Аннулировано заявок, в т.ч.:</t>
  </si>
  <si>
    <t>4.1.</t>
  </si>
  <si>
    <t>4.2.</t>
  </si>
  <si>
    <t>4.3.</t>
  </si>
  <si>
    <t>5.1.</t>
  </si>
  <si>
    <t>5.2.</t>
  </si>
  <si>
    <t>5.3.</t>
  </si>
  <si>
    <t xml:space="preserve">ПАО "ОМСКШИНА" раскрывает  информацию за  </t>
  </si>
  <si>
    <r>
      <t xml:space="preserve">* - ПАО "Омскшина" приобретает электроэнергию для компенсации потерь в сетях на </t>
    </r>
    <r>
      <rPr>
        <b/>
        <sz val="11"/>
        <rFont val="Calibri"/>
        <family val="2"/>
        <charset val="204"/>
        <scheme val="minor"/>
      </rPr>
      <t>оптовом рынке</t>
    </r>
    <r>
      <rPr>
        <sz val="11"/>
        <rFont val="Calibri"/>
        <family val="2"/>
        <charset val="204"/>
        <scheme val="minor"/>
      </rPr>
      <t xml:space="preserve"> электроэнергии (мощности).</t>
    </r>
  </si>
  <si>
    <t>Период</t>
  </si>
  <si>
    <t>Наименование</t>
  </si>
  <si>
    <t>Контрагент, договор</t>
  </si>
  <si>
    <t>Центрэнерго ООО, договор от 01.01.2012 № 01ЭС-12</t>
  </si>
  <si>
    <t>II. Стандарт раскрытия информации сетевой организацией</t>
  </si>
  <si>
    <t>п. 11, а именно:</t>
  </si>
  <si>
    <t>1) абзац 14 подпункта "б"о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t>
  </si>
  <si>
    <t>2) абзац 18 подпункта "б" о вводе в ремонт и выводе из ремонта электросетевых объектов с указанием сроков (сводная информация);</t>
  </si>
  <si>
    <t>3) подпункт в(1) о величине резервируемой максимальной мощности, определяемой в соответствии с Правилами недискриминационного доступа к услугам по передаче электрической энергии и оказания этих услуг, утвержденными постановлением Правительства Российской Федерации от 27 декабря 2004 г. N 861, в разбивке по уровням напряжения;</t>
  </si>
  <si>
    <t>4)  подпункт "е" о порядке выполнения технологических, технических и других мероприятий, связанных с технологическим присоединением к электрическим сетям, включая перечень мероприятий, необходимых для осуществления технологического присоединения к электрическим сетям, и порядок выполнения этих мероприятий с указанием ссылок на нормативные правовые акты;</t>
  </si>
  <si>
    <t>5) подпункт "е(1)"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t>
  </si>
  <si>
    <t xml:space="preserve">6) абзацы 1 - 5 подпункта "в"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с указанием количества: поданных заявок и объема мощности, необходимого для их удовлетворения; 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 аннулированных заявок на технологическое присоединение; выполненных присоединений и присоединенной мощности;
</t>
  </si>
  <si>
    <r>
      <t>Согласно</t>
    </r>
    <r>
      <rPr>
        <b/>
        <sz val="11"/>
        <color rgb="FF000000"/>
        <rFont val="Calibri"/>
        <family val="2"/>
        <charset val="204"/>
        <scheme val="minor"/>
      </rPr>
      <t xml:space="preserve"> Постановлению Правительства Российской Федерации №24 от 21 января 2004г.                                                                                                                   "ОБ УТВЕРЖДЕНИИ СТАНДАРТОВ РАСКРЫТИЯ ИНФОРМАЦИИ СУБЪЕКТАМИ ОПТОВОГО                                                                                                    И РОЗНИЧНЫХ РЫНКОВ ЭЛЕКТРИЧЕСКОЙ ЭНЕРГИИ"                                                                                                      </t>
    </r>
    <r>
      <rPr>
        <sz val="11"/>
        <color rgb="FF000000"/>
        <rFont val="Calibri"/>
        <family val="2"/>
        <charset val="204"/>
        <scheme val="minor"/>
      </rPr>
      <t xml:space="preserve"> 
</t>
    </r>
  </si>
  <si>
    <t xml:space="preserve">Порядок выполнения мероприятий, связанных с технологическим присоединением к электрическим сетям </t>
  </si>
  <si>
    <t>по сетям 0,4 кВ</t>
  </si>
  <si>
    <t>Недоотпуск э/э, тыс.кВт.ч</t>
  </si>
  <si>
    <t>На главную</t>
  </si>
  <si>
    <t>* - в случае отказа в подключении, приводятся причины, послужившие основанием для принятия отрицательного решения.</t>
  </si>
  <si>
    <t>Шинная-1 (ГПП-6)</t>
  </si>
  <si>
    <t>Шинная-2 (ГПП-21)</t>
  </si>
  <si>
    <t>«Черемуховская» (ГПП-15)</t>
  </si>
  <si>
    <t>http://www.omsktyre.ru/</t>
  </si>
  <si>
    <t xml:space="preserve">1) подпункт "а(1)"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опубликования решения регулирующего органа об установлении тарифов, содержащего информацию о размере таких расходов;
</t>
  </si>
  <si>
    <t>Формы документов, доступные для скачивания, размещены на официальном сайте организации  во вкладке Партнерам\Раскрытие информации\Услуги по электроснабжению</t>
  </si>
  <si>
    <t>Приказы РЭК Омской области, устанавливающие плату за услуги в сфере электроснабжения, размещены на официальном сайте организации  во вкладке Партнерам\Раскрытие информации\Услуги по электроснабжению</t>
  </si>
  <si>
    <t>НДС, руб.</t>
  </si>
  <si>
    <t>Стоимость с НДС, руб.</t>
  </si>
  <si>
    <t>8) подпункт "м"об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</si>
  <si>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7) подпункт "к" о лицах, намеревающихся перераспределить максимальную мощность принадлежащих им энергопринимающих устройств в пользу иных лиц</t>
  </si>
  <si>
    <t>Информация о лицах, намеревающихся перераспределить максимальную мощность принадлежащих им энергопринимающих устройств в пользу иных лиц</t>
  </si>
  <si>
    <t>За отчетный период лиц, намеревающихся перераспределить максимальную мощность принадлежащих им энергопринимающих устройств в пользу иных лиц нет.</t>
  </si>
  <si>
    <t>9)подпункт "н"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энергии уведомления о введении полного и (или) частичного ограничения режима потребления электрической энергии.</t>
  </si>
  <si>
    <t>Информация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энергии уведомления о введении полного и (или) частичного ограничения режима потребления электрической энергии</t>
  </si>
  <si>
    <t xml:space="preserve">E-mail: </t>
  </si>
  <si>
    <t>Телефон:</t>
  </si>
  <si>
    <t>solovev_sv@cordiant-oshz.ru</t>
  </si>
  <si>
    <t>II квартал</t>
  </si>
  <si>
    <t>чел/ч</t>
  </si>
  <si>
    <t>8-903-925-45-01</t>
  </si>
  <si>
    <t>III квартал</t>
  </si>
  <si>
    <t>IV квартал</t>
  </si>
  <si>
    <t>2018 г.</t>
  </si>
  <si>
    <t>"Черемуховская" (ГПП-15)</t>
  </si>
  <si>
    <t>июль</t>
  </si>
  <si>
    <t>ТР I и II секций 0,4кВ в РУ-0,4кВ ТП-33</t>
  </si>
  <si>
    <t>ТР I и II секций 0,4кВ в РУ-0,4кВ ТП-59</t>
  </si>
  <si>
    <t>ТР I и II секций 0,4кВ в РУ-0,4кВ ТП-40</t>
  </si>
  <si>
    <t>ТР I и II секций 6кВ в РУ-6кВ РП-41</t>
  </si>
  <si>
    <t>ТР реакторов 6кВ и 10кВ в реакторных камерах ЗРУ-6кВ и ЗРУ-10кВ ГПП-21</t>
  </si>
  <si>
    <t>СР ВМ яч.11 "Вв.2 на ТП-15" в РУ-10кВ ТП-15</t>
  </si>
  <si>
    <t>СР ВМ яч.7 "Вв.1 на ТП-15" в РУ-10 кВ ТП-15</t>
  </si>
  <si>
    <t>СР ВМ яч.13 "Вв.2 на ТП-11" в РУ-10 кВ ТП-15</t>
  </si>
  <si>
    <t>СР ВМ яч.7 "Вв.21 на ТП-11" в РУ-10 кВ ТП-15</t>
  </si>
  <si>
    <t>ТР тран-ра Т-2 в трансформаторной камере ТП-15</t>
  </si>
  <si>
    <t>СР ВМ яч.19 "Вв.2 на ТП-10" в РУ-10кВ ТП-15</t>
  </si>
  <si>
    <t>СР ВМ яч.12 "Вв.2 на ТП-4" в РУ-10кВ ТП-15</t>
  </si>
  <si>
    <t>СР ВМ яч.20 "Вв.1 на ТП-10" в РУ-10кВ ТП-15</t>
  </si>
  <si>
    <t>СР ВМ яч.6 "Вв.1 на ТП-4" в РУ-10кВ ТП-15</t>
  </si>
  <si>
    <t>Ремонт Т-2 (63Мва) в ОРУ-110 кВ ГПП-21</t>
  </si>
  <si>
    <t>ТР тран-ра Т-1 в трансформаторной камере ТП-15</t>
  </si>
  <si>
    <t>ТР тран-ра Т-2 в трансформаторной камере ТП-11</t>
  </si>
  <si>
    <t>ТР тран-ра Т-1 в трансформаторной камере ТП-11</t>
  </si>
  <si>
    <t>ТР тран-ров Т-1 и Т-2 в РУ-0,4кВ ТП-33</t>
  </si>
  <si>
    <t>ТР тран-ров Т-1 и Т-2 в РУ-0,4кВ ТП-59</t>
  </si>
  <si>
    <t>ТР тран-ров Т-1 и Т-2 в РУ-0,4кВ ТП-40</t>
  </si>
  <si>
    <t>ООО ПКЦ "Промжелдортранс" 1000кВт</t>
  </si>
</sst>
</file>

<file path=xl/styles.xml><?xml version="1.0" encoding="utf-8"?>
<styleSheet xmlns="http://schemas.openxmlformats.org/spreadsheetml/2006/main">
  <numFmts count="3">
    <numFmt numFmtId="164" formatCode="#,##0.000"/>
    <numFmt numFmtId="165" formatCode="0.0"/>
    <numFmt numFmtId="166" formatCode="#,##0.0"/>
  </numFmts>
  <fonts count="39">
    <font>
      <sz val="10"/>
      <name val="Arial"/>
    </font>
    <font>
      <sz val="11"/>
      <color theme="1"/>
      <name val="Calibri"/>
      <family val="2"/>
      <charset val="204"/>
      <scheme val="minor"/>
    </font>
    <font>
      <sz val="11"/>
      <color theme="1"/>
      <name val="Calibri"/>
      <family val="2"/>
      <charset val="204"/>
      <scheme val="minor"/>
    </font>
    <font>
      <sz val="11"/>
      <name val="Calibri"/>
      <family val="2"/>
      <charset val="204"/>
    </font>
    <font>
      <sz val="10"/>
      <name val="Arial Cyr"/>
      <charset val="204"/>
    </font>
    <font>
      <b/>
      <sz val="11"/>
      <name val="Calibri"/>
      <family val="2"/>
      <charset val="204"/>
    </font>
    <font>
      <sz val="10"/>
      <name val="Arial"/>
      <family val="2"/>
      <charset val="204"/>
    </font>
    <font>
      <b/>
      <u/>
      <sz val="11"/>
      <color indexed="12"/>
      <name val="Arial"/>
      <family val="2"/>
      <charset val="204"/>
    </font>
    <font>
      <i/>
      <sz val="11"/>
      <color indexed="8"/>
      <name val="Calibri"/>
      <family val="2"/>
      <charset val="204"/>
      <scheme val="minor"/>
    </font>
    <font>
      <sz val="11"/>
      <name val="Calibri"/>
      <family val="2"/>
      <charset val="204"/>
      <scheme val="minor"/>
    </font>
    <font>
      <i/>
      <sz val="11"/>
      <name val="Calibri"/>
      <family val="2"/>
      <charset val="204"/>
      <scheme val="minor"/>
    </font>
    <font>
      <b/>
      <sz val="11"/>
      <name val="Calibri"/>
      <family val="2"/>
      <charset val="204"/>
      <scheme val="minor"/>
    </font>
    <font>
      <sz val="11"/>
      <name val="Arial"/>
      <family val="2"/>
      <charset val="204"/>
    </font>
    <font>
      <sz val="11"/>
      <color theme="1"/>
      <name val="Calibri"/>
      <family val="2"/>
      <charset val="204"/>
    </font>
    <font>
      <b/>
      <sz val="11"/>
      <color theme="1"/>
      <name val="Calibri"/>
      <family val="2"/>
      <charset val="204"/>
      <scheme val="minor"/>
    </font>
    <font>
      <b/>
      <i/>
      <sz val="11"/>
      <name val="Calibri"/>
      <family val="2"/>
      <charset val="204"/>
      <scheme val="minor"/>
    </font>
    <font>
      <sz val="11"/>
      <color indexed="8"/>
      <name val="Calibri"/>
      <family val="2"/>
      <charset val="204"/>
      <scheme val="minor"/>
    </font>
    <font>
      <b/>
      <sz val="11"/>
      <color indexed="8"/>
      <name val="Calibri"/>
      <family val="2"/>
      <charset val="204"/>
      <scheme val="minor"/>
    </font>
    <font>
      <b/>
      <i/>
      <sz val="11"/>
      <name val="Calibri"/>
      <family val="2"/>
      <charset val="204"/>
    </font>
    <font>
      <b/>
      <sz val="11"/>
      <color theme="1"/>
      <name val="Calibri"/>
      <family val="2"/>
      <charset val="204"/>
    </font>
    <font>
      <i/>
      <sz val="11"/>
      <name val="Calibri"/>
      <family val="2"/>
      <charset val="204"/>
    </font>
    <font>
      <b/>
      <sz val="11"/>
      <color theme="0"/>
      <name val="Calibri"/>
      <family val="2"/>
      <charset val="204"/>
      <scheme val="minor"/>
    </font>
    <font>
      <sz val="11"/>
      <color rgb="FF000000"/>
      <name val="Calibri"/>
      <family val="2"/>
      <charset val="204"/>
      <scheme val="minor"/>
    </font>
    <font>
      <b/>
      <sz val="11"/>
      <color rgb="FF000000"/>
      <name val="Calibri"/>
      <family val="2"/>
      <charset val="204"/>
      <scheme val="minor"/>
    </font>
    <font>
      <b/>
      <sz val="11"/>
      <color rgb="FF000099"/>
      <name val="Calibri"/>
      <family val="2"/>
      <charset val="204"/>
      <scheme val="minor"/>
    </font>
    <font>
      <b/>
      <u/>
      <sz val="11"/>
      <color rgb="FF3333FF"/>
      <name val="Calibri"/>
      <family val="2"/>
      <charset val="204"/>
      <scheme val="minor"/>
    </font>
    <font>
      <b/>
      <sz val="11"/>
      <name val="Arial"/>
      <family val="2"/>
      <charset val="204"/>
    </font>
    <font>
      <b/>
      <i/>
      <sz val="11"/>
      <name val="Arial"/>
      <family val="2"/>
      <charset val="204"/>
    </font>
    <font>
      <sz val="11"/>
      <color indexed="9"/>
      <name val="Calibri"/>
      <family val="2"/>
      <charset val="204"/>
      <scheme val="minor"/>
    </font>
    <font>
      <i/>
      <sz val="11"/>
      <color theme="1"/>
      <name val="Calibri"/>
      <family val="2"/>
      <charset val="204"/>
      <scheme val="minor"/>
    </font>
    <font>
      <sz val="11"/>
      <color theme="0" tint="-0.34998626667073579"/>
      <name val="Calibri"/>
      <family val="2"/>
      <charset val="204"/>
      <scheme val="minor"/>
    </font>
    <font>
      <b/>
      <u/>
      <sz val="11"/>
      <color rgb="FF3333FF"/>
      <name val="Arial"/>
      <family val="2"/>
      <charset val="204"/>
    </font>
    <font>
      <b/>
      <sz val="11"/>
      <color rgb="FF3333FF"/>
      <name val="Calibri"/>
      <family val="2"/>
      <charset val="204"/>
      <scheme val="minor"/>
    </font>
    <font>
      <b/>
      <sz val="11"/>
      <color rgb="FF3333FF"/>
      <name val="Calibri"/>
      <family val="2"/>
      <charset val="204"/>
    </font>
    <font>
      <b/>
      <sz val="10"/>
      <name val="Arial"/>
      <family val="2"/>
      <charset val="204"/>
    </font>
    <font>
      <i/>
      <sz val="12"/>
      <color rgb="FF2C4C91"/>
      <name val="Calibri"/>
      <family val="2"/>
      <charset val="204"/>
    </font>
    <font>
      <sz val="11"/>
      <color theme="0"/>
      <name val="Calibri"/>
      <family val="2"/>
      <charset val="204"/>
      <scheme val="minor"/>
    </font>
    <font>
      <sz val="11"/>
      <color indexed="10"/>
      <name val="Calibri"/>
      <family val="2"/>
      <charset val="204"/>
    </font>
    <font>
      <sz val="11"/>
      <color theme="0" tint="-0.14999847407452621"/>
      <name val="Calibri"/>
      <family val="2"/>
      <charset val="204"/>
      <scheme val="minor"/>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FF"/>
      </patternFill>
    </fill>
    <fill>
      <patternFill patternType="solid">
        <fgColor theme="3" tint="0.79998168889431442"/>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7" fillId="0" borderId="0" applyNumberFormat="0" applyFill="0" applyBorder="0" applyAlignment="0" applyProtection="0">
      <alignment vertical="top"/>
      <protection locked="0"/>
    </xf>
    <xf numFmtId="0" fontId="4" fillId="0" borderId="0"/>
    <xf numFmtId="0" fontId="6" fillId="0" borderId="0" applyNumberFormat="0" applyFont="0" applyFill="0" applyBorder="0" applyAlignment="0" applyProtection="0">
      <alignment vertical="top"/>
    </xf>
    <xf numFmtId="0" fontId="4" fillId="0" borderId="0"/>
    <xf numFmtId="0" fontId="4" fillId="0" borderId="0"/>
  </cellStyleXfs>
  <cellXfs count="177">
    <xf numFmtId="0" fontId="0" fillId="0" borderId="0" xfId="0"/>
    <xf numFmtId="0" fontId="3" fillId="0" borderId="1" xfId="3" applyNumberFormat="1" applyFont="1" applyFill="1" applyBorder="1" applyAlignment="1" applyProtection="1">
      <alignment horizontal="left" vertical="top" wrapText="1"/>
    </xf>
    <xf numFmtId="0" fontId="5" fillId="0" borderId="0" xfId="2" applyFont="1" applyBorder="1" applyAlignment="1">
      <alignment vertical="center" wrapText="1"/>
    </xf>
    <xf numFmtId="0" fontId="9" fillId="0" borderId="1" xfId="0" applyFont="1" applyBorder="1" applyAlignment="1">
      <alignment horizontal="center" wrapText="1"/>
    </xf>
    <xf numFmtId="0" fontId="9" fillId="0" borderId="0" xfId="0" applyFont="1"/>
    <xf numFmtId="0" fontId="9" fillId="0" borderId="0" xfId="0" applyFont="1" applyAlignment="1">
      <alignment wrapText="1"/>
    </xf>
    <xf numFmtId="0" fontId="9" fillId="0" borderId="1" xfId="0" applyFont="1" applyBorder="1" applyAlignment="1">
      <alignment wrapText="1"/>
    </xf>
    <xf numFmtId="0" fontId="9" fillId="3" borderId="1" xfId="0" applyFont="1" applyFill="1" applyBorder="1" applyAlignment="1">
      <alignment wrapText="1"/>
    </xf>
    <xf numFmtId="0" fontId="5"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vertical="top"/>
    </xf>
    <xf numFmtId="0" fontId="12" fillId="0" borderId="0" xfId="0" applyFont="1"/>
    <xf numFmtId="0" fontId="9" fillId="0" borderId="0" xfId="0" applyFont="1" applyAlignment="1">
      <alignment horizontal="left"/>
    </xf>
    <xf numFmtId="0" fontId="5" fillId="0" borderId="1" xfId="3" applyNumberFormat="1" applyFont="1" applyFill="1" applyBorder="1" applyAlignment="1" applyProtection="1">
      <alignment horizontal="left" vertical="top" wrapText="1"/>
    </xf>
    <xf numFmtId="0" fontId="18" fillId="0" borderId="1" xfId="3" applyNumberFormat="1" applyFont="1" applyFill="1" applyBorder="1" applyAlignment="1" applyProtection="1">
      <alignment horizontal="left" vertical="top" wrapText="1"/>
    </xf>
    <xf numFmtId="0" fontId="20" fillId="0" borderId="0" xfId="2" applyFont="1" applyBorder="1" applyAlignment="1">
      <alignment horizontal="left" vertical="center"/>
    </xf>
    <xf numFmtId="0" fontId="9" fillId="0" borderId="0" xfId="3" applyNumberFormat="1" applyFont="1" applyFill="1" applyBorder="1" applyAlignment="1" applyProtection="1">
      <alignment vertical="top"/>
    </xf>
    <xf numFmtId="0" fontId="19" fillId="0" borderId="1" xfId="2" applyFont="1" applyFill="1" applyBorder="1" applyAlignment="1"/>
    <xf numFmtId="0" fontId="3" fillId="0" borderId="1" xfId="2" applyFont="1" applyFill="1" applyBorder="1" applyAlignment="1">
      <alignment horizontal="center" vertical="center"/>
    </xf>
    <xf numFmtId="14" fontId="3" fillId="0" borderId="1" xfId="2" applyNumberFormat="1" applyFont="1" applyFill="1" applyBorder="1" applyAlignment="1">
      <alignment horizontal="center" vertical="center"/>
    </xf>
    <xf numFmtId="0" fontId="2" fillId="0" borderId="0" xfId="0" applyFont="1" applyFill="1"/>
    <xf numFmtId="0" fontId="22" fillId="0" borderId="0" xfId="0" applyNumberFormat="1" applyFont="1" applyFill="1" applyBorder="1" applyAlignment="1" applyProtection="1">
      <alignment horizontal="justify" vertical="top" wrapText="1"/>
    </xf>
    <xf numFmtId="0" fontId="11" fillId="0" borderId="0" xfId="0" applyFont="1" applyFill="1" applyAlignment="1">
      <alignment horizontal="right"/>
    </xf>
    <xf numFmtId="0" fontId="11" fillId="0" borderId="0" xfId="0" applyFont="1" applyFill="1"/>
    <xf numFmtId="0" fontId="24" fillId="0" borderId="0" xfId="0" applyFont="1" applyFill="1"/>
    <xf numFmtId="0" fontId="14" fillId="0" borderId="0" xfId="0" applyFont="1" applyFill="1"/>
    <xf numFmtId="0" fontId="25" fillId="0" borderId="0" xfId="1" applyNumberFormat="1" applyFont="1" applyFill="1" applyBorder="1" applyAlignment="1" applyProtection="1">
      <alignment horizontal="left" vertical="top" wrapText="1"/>
    </xf>
    <xf numFmtId="0" fontId="25" fillId="0" borderId="0" xfId="0" applyFont="1" applyFill="1" applyAlignment="1">
      <alignment vertical="top"/>
    </xf>
    <xf numFmtId="0" fontId="2" fillId="0" borderId="0" xfId="0" applyFont="1" applyFill="1" applyAlignment="1">
      <alignment vertical="top"/>
    </xf>
    <xf numFmtId="0" fontId="5" fillId="0" borderId="0" xfId="3" applyNumberFormat="1" applyFont="1" applyFill="1" applyBorder="1" applyAlignment="1" applyProtection="1">
      <alignment horizontal="left" vertical="top" wrapText="1"/>
    </xf>
    <xf numFmtId="0" fontId="26" fillId="0" borderId="0" xfId="0" applyFont="1"/>
    <xf numFmtId="0" fontId="27" fillId="0" borderId="0" xfId="0" applyFont="1"/>
    <xf numFmtId="0" fontId="17" fillId="0" borderId="0" xfId="0" applyFont="1" applyAlignment="1">
      <alignment horizontal="left" wrapText="1"/>
    </xf>
    <xf numFmtId="0" fontId="17" fillId="0" borderId="0" xfId="0" applyFont="1" applyAlignment="1">
      <alignment wrapText="1"/>
    </xf>
    <xf numFmtId="0" fontId="5" fillId="0" borderId="0" xfId="2" applyFont="1" applyBorder="1" applyAlignment="1">
      <alignment horizontal="left" vertical="center" wrapText="1"/>
    </xf>
    <xf numFmtId="0" fontId="9" fillId="3" borderId="1" xfId="2" applyFont="1" applyFill="1" applyBorder="1" applyAlignment="1">
      <alignment horizontal="center" vertical="center" wrapText="1"/>
    </xf>
    <xf numFmtId="0" fontId="9" fillId="3" borderId="1" xfId="0" applyFont="1" applyFill="1" applyBorder="1" applyAlignment="1">
      <alignment horizontal="center" wrapText="1"/>
    </xf>
    <xf numFmtId="0" fontId="11" fillId="0" borderId="0" xfId="0" applyFont="1"/>
    <xf numFmtId="0" fontId="3" fillId="3" borderId="1" xfId="3" applyNumberFormat="1" applyFont="1" applyFill="1" applyBorder="1" applyAlignment="1" applyProtection="1">
      <alignment horizontal="center" vertical="top" wrapText="1"/>
    </xf>
    <xf numFmtId="0" fontId="11" fillId="0" borderId="0" xfId="4" applyFont="1" applyFill="1" applyAlignment="1" applyProtection="1">
      <alignment horizontal="left" vertical="center" wrapText="1"/>
      <protection locked="0"/>
    </xf>
    <xf numFmtId="165" fontId="9" fillId="3" borderId="1" xfId="5" applyNumberFormat="1" applyFont="1" applyFill="1" applyBorder="1" applyAlignment="1" applyProtection="1">
      <alignment horizontal="center" vertical="center" wrapText="1"/>
      <protection locked="0"/>
    </xf>
    <xf numFmtId="164" fontId="9" fillId="3" borderId="1" xfId="4" applyNumberFormat="1" applyFont="1" applyFill="1" applyBorder="1" applyAlignment="1" applyProtection="1">
      <alignment horizontal="center" vertical="center" wrapText="1"/>
    </xf>
    <xf numFmtId="0" fontId="9" fillId="0" borderId="1" xfId="0" applyFont="1" applyFill="1" applyBorder="1"/>
    <xf numFmtId="1" fontId="9" fillId="0" borderId="1" xfId="0" applyNumberFormat="1" applyFont="1" applyFill="1" applyBorder="1"/>
    <xf numFmtId="1" fontId="9" fillId="0" borderId="1" xfId="0" applyNumberFormat="1" applyFont="1" applyFill="1" applyBorder="1" applyAlignment="1">
      <alignment horizontal="center"/>
    </xf>
    <xf numFmtId="165" fontId="9" fillId="0" borderId="1" xfId="0" applyNumberFormat="1" applyFont="1" applyFill="1" applyBorder="1"/>
    <xf numFmtId="0" fontId="28" fillId="0" borderId="0" xfId="0" applyFont="1" applyFill="1" applyBorder="1"/>
    <xf numFmtId="165" fontId="28" fillId="0" borderId="0" xfId="0" applyNumberFormat="1" applyFont="1" applyFill="1" applyBorder="1"/>
    <xf numFmtId="1" fontId="28" fillId="0" borderId="0" xfId="0" applyNumberFormat="1" applyFont="1" applyFill="1" applyBorder="1"/>
    <xf numFmtId="0" fontId="9" fillId="0" borderId="0" xfId="0" applyFont="1" applyAlignment="1">
      <alignment horizontal="justify"/>
    </xf>
    <xf numFmtId="0" fontId="11" fillId="0" borderId="0" xfId="4" applyFont="1" applyFill="1" applyAlignment="1" applyProtection="1">
      <alignment vertical="center" wrapText="1"/>
      <protection locked="0"/>
    </xf>
    <xf numFmtId="0" fontId="11" fillId="6" borderId="1" xfId="0" applyFont="1" applyFill="1" applyBorder="1" applyAlignment="1">
      <alignment horizontal="center" vertical="top"/>
    </xf>
    <xf numFmtId="0" fontId="11" fillId="6" borderId="1" xfId="0" applyFont="1" applyFill="1" applyBorder="1" applyAlignment="1">
      <alignment vertical="top" wrapText="1"/>
    </xf>
    <xf numFmtId="0" fontId="11" fillId="6" borderId="1" xfId="0" applyFont="1" applyFill="1" applyBorder="1" applyAlignment="1">
      <alignment horizontal="center"/>
    </xf>
    <xf numFmtId="0" fontId="9" fillId="0" borderId="1" xfId="0" applyFont="1" applyFill="1" applyBorder="1" applyAlignment="1">
      <alignment horizontal="center" vertical="top"/>
    </xf>
    <xf numFmtId="49" fontId="9" fillId="0" borderId="1" xfId="0" applyNumberFormat="1" applyFont="1" applyFill="1" applyBorder="1" applyAlignment="1">
      <alignment vertical="top" wrapText="1"/>
    </xf>
    <xf numFmtId="0" fontId="9" fillId="0" borderId="1" xfId="0" applyFont="1" applyFill="1" applyBorder="1" applyAlignment="1">
      <alignment horizontal="center"/>
    </xf>
    <xf numFmtId="0" fontId="9" fillId="0" borderId="0" xfId="0" applyFont="1" applyAlignment="1">
      <alignment vertical="top"/>
    </xf>
    <xf numFmtId="0" fontId="2" fillId="3" borderId="1" xfId="0" applyFont="1" applyFill="1" applyBorder="1" applyAlignment="1">
      <alignment horizontal="left" vertical="center" wrapText="1"/>
    </xf>
    <xf numFmtId="0" fontId="2" fillId="4" borderId="1" xfId="0" applyFont="1" applyFill="1" applyBorder="1" applyAlignment="1">
      <alignment horizontal="left" vertical="top" wrapText="1" indent="1"/>
    </xf>
    <xf numFmtId="4" fontId="2" fillId="4" borderId="1" xfId="0" applyNumberFormat="1" applyFont="1" applyFill="1" applyBorder="1" applyAlignment="1">
      <alignment horizontal="right" vertical="top" wrapText="1"/>
    </xf>
    <xf numFmtId="164" fontId="2" fillId="4" borderId="1" xfId="0" applyNumberFormat="1" applyFont="1" applyFill="1" applyBorder="1" applyAlignment="1">
      <alignment horizontal="right" vertical="top" wrapText="1"/>
    </xf>
    <xf numFmtId="0" fontId="2" fillId="4" borderId="1" xfId="0" applyFont="1" applyFill="1" applyBorder="1" applyAlignment="1">
      <alignment horizontal="left" vertical="top" wrapText="1" indent="2"/>
    </xf>
    <xf numFmtId="0" fontId="11" fillId="0" borderId="0" xfId="0" applyFont="1" applyAlignment="1">
      <alignment horizontal="right" vertical="center" wrapText="1"/>
    </xf>
    <xf numFmtId="0" fontId="11" fillId="0" borderId="0" xfId="0" applyFont="1" applyAlignment="1">
      <alignment horizontal="left" vertical="center" wrapText="1"/>
    </xf>
    <xf numFmtId="0" fontId="21" fillId="0" borderId="0" xfId="0" applyFont="1" applyBorder="1" applyAlignment="1">
      <alignment horizontal="left" vertical="center" wrapText="1"/>
    </xf>
    <xf numFmtId="0" fontId="2" fillId="4" borderId="1" xfId="0" applyFont="1" applyFill="1" applyBorder="1" applyAlignment="1">
      <alignment vertical="top" wrapText="1"/>
    </xf>
    <xf numFmtId="0" fontId="30" fillId="0" borderId="0" xfId="0" applyFont="1" applyBorder="1" applyAlignment="1">
      <alignment horizontal="left"/>
    </xf>
    <xf numFmtId="0" fontId="11" fillId="0" borderId="5" xfId="4" applyFont="1" applyFill="1" applyBorder="1" applyAlignment="1" applyProtection="1">
      <alignment horizontal="center" vertical="center" wrapText="1"/>
      <protection locked="0"/>
    </xf>
    <xf numFmtId="0" fontId="7" fillId="0" borderId="0" xfId="1" applyAlignment="1" applyProtection="1"/>
    <xf numFmtId="0" fontId="14" fillId="4" borderId="1" xfId="0" applyFont="1" applyFill="1" applyBorder="1" applyAlignment="1">
      <alignment vertical="top" wrapText="1"/>
    </xf>
    <xf numFmtId="14" fontId="13" fillId="0" borderId="1" xfId="2" applyNumberFormat="1" applyFont="1" applyFill="1" applyBorder="1" applyAlignment="1">
      <alignment horizontal="center"/>
    </xf>
    <xf numFmtId="0" fontId="7" fillId="0" borderId="0" xfId="1" applyFill="1" applyAlignment="1" applyProtection="1">
      <alignment vertical="center" wrapText="1"/>
    </xf>
    <xf numFmtId="166" fontId="3" fillId="0" borderId="1" xfId="2" applyNumberFormat="1" applyFont="1" applyFill="1" applyBorder="1" applyAlignment="1">
      <alignment horizontal="center" vertical="center"/>
    </xf>
    <xf numFmtId="0" fontId="32" fillId="0" borderId="5" xfId="0" applyFont="1" applyFill="1" applyBorder="1" applyAlignment="1">
      <alignment horizontal="center"/>
    </xf>
    <xf numFmtId="0" fontId="32" fillId="0" borderId="5" xfId="0" applyFont="1" applyBorder="1" applyAlignment="1">
      <alignment horizontal="center" wrapText="1"/>
    </xf>
    <xf numFmtId="0" fontId="33" fillId="0" borderId="5" xfId="2" applyFont="1" applyBorder="1" applyAlignment="1">
      <alignment horizontal="center" vertical="center" wrapText="1"/>
    </xf>
    <xf numFmtId="0" fontId="32" fillId="0" borderId="5" xfId="4" applyFont="1" applyFill="1" applyBorder="1" applyAlignment="1" applyProtection="1">
      <alignment horizontal="center" vertical="center" wrapText="1"/>
      <protection locked="0"/>
    </xf>
    <xf numFmtId="0" fontId="32" fillId="0" borderId="5" xfId="0" applyFont="1" applyBorder="1" applyAlignment="1">
      <alignment horizontal="center" vertical="center" wrapText="1"/>
    </xf>
    <xf numFmtId="0" fontId="3" fillId="0" borderId="1" xfId="2" applyFont="1" applyFill="1" applyBorder="1" applyAlignment="1">
      <alignment horizontal="left" vertical="center"/>
    </xf>
    <xf numFmtId="0" fontId="25" fillId="0" borderId="0" xfId="1" applyNumberFormat="1" applyFont="1" applyFill="1" applyBorder="1" applyAlignment="1" applyProtection="1">
      <alignment horizontal="left" vertical="top" wrapText="1"/>
    </xf>
    <xf numFmtId="0" fontId="0" fillId="0" borderId="0" xfId="0" applyBorder="1"/>
    <xf numFmtId="0" fontId="6" fillId="0" borderId="0" xfId="0" applyFont="1" applyBorder="1"/>
    <xf numFmtId="0" fontId="34" fillId="0" borderId="0" xfId="0" applyFont="1" applyBorder="1"/>
    <xf numFmtId="0" fontId="5" fillId="0" borderId="1" xfId="2" applyFont="1" applyFill="1" applyBorder="1" applyAlignment="1"/>
    <xf numFmtId="0" fontId="5" fillId="0" borderId="1" xfId="2" applyFont="1" applyFill="1" applyBorder="1" applyAlignment="1">
      <alignment horizontal="center"/>
    </xf>
    <xf numFmtId="0" fontId="3" fillId="0" borderId="1" xfId="2" applyFont="1" applyFill="1" applyBorder="1" applyAlignment="1">
      <alignment horizontal="left"/>
    </xf>
    <xf numFmtId="0" fontId="3" fillId="0" borderId="1" xfId="2" applyFont="1" applyFill="1" applyBorder="1" applyAlignment="1">
      <alignment horizontal="center"/>
    </xf>
    <xf numFmtId="0" fontId="5" fillId="0" borderId="2" xfId="2" applyFont="1" applyFill="1" applyBorder="1" applyAlignment="1">
      <alignment wrapText="1"/>
    </xf>
    <xf numFmtId="0" fontId="5" fillId="0" borderId="2" xfId="2" applyFont="1" applyFill="1" applyBorder="1" applyAlignment="1"/>
    <xf numFmtId="0" fontId="36" fillId="0" borderId="1" xfId="0" applyFont="1" applyBorder="1" applyAlignment="1">
      <alignment wrapText="1"/>
    </xf>
    <xf numFmtId="0" fontId="5" fillId="0" borderId="0" xfId="2" applyFont="1" applyBorder="1" applyAlignment="1">
      <alignment horizontal="center" vertical="center" wrapText="1"/>
    </xf>
    <xf numFmtId="0" fontId="11" fillId="0" borderId="0" xfId="4" applyFont="1" applyFill="1" applyAlignment="1" applyProtection="1">
      <alignment horizontal="center" vertical="center" wrapText="1"/>
      <protection locked="0"/>
    </xf>
    <xf numFmtId="0" fontId="11" fillId="0" borderId="0" xfId="4" applyFont="1" applyFill="1" applyAlignment="1" applyProtection="1">
      <alignment horizontal="right" vertical="center" wrapText="1"/>
      <protection locked="0"/>
    </xf>
    <xf numFmtId="0" fontId="17" fillId="0" borderId="0" xfId="0" applyFont="1" applyAlignment="1">
      <alignment horizontal="justify"/>
    </xf>
    <xf numFmtId="3" fontId="0" fillId="0" borderId="1" xfId="0" applyNumberFormat="1" applyBorder="1"/>
    <xf numFmtId="4" fontId="0" fillId="0" borderId="1" xfId="0" applyNumberFormat="1" applyBorder="1"/>
    <xf numFmtId="0" fontId="5" fillId="2" borderId="1" xfId="3" applyNumberFormat="1" applyFont="1" applyFill="1" applyBorder="1" applyAlignment="1" applyProtection="1">
      <alignment horizontal="center" vertical="top" wrapText="1"/>
    </xf>
    <xf numFmtId="0" fontId="19" fillId="2" borderId="1" xfId="3" applyNumberFormat="1" applyFont="1" applyFill="1" applyBorder="1" applyAlignment="1" applyProtection="1">
      <alignment horizontal="center" vertical="top" wrapText="1"/>
    </xf>
    <xf numFmtId="0" fontId="5" fillId="0" borderId="1" xfId="3" applyNumberFormat="1" applyFont="1" applyFill="1" applyBorder="1" applyAlignment="1" applyProtection="1">
      <alignment horizontal="center" vertical="top" wrapText="1"/>
    </xf>
    <xf numFmtId="0" fontId="3" fillId="2" borderId="1" xfId="3" applyNumberFormat="1" applyFont="1" applyFill="1" applyBorder="1" applyAlignment="1" applyProtection="1">
      <alignment horizontal="center" vertical="top" wrapText="1"/>
    </xf>
    <xf numFmtId="0" fontId="13" fillId="2" borderId="1" xfId="3" applyNumberFormat="1" applyFont="1" applyFill="1" applyBorder="1" applyAlignment="1" applyProtection="1">
      <alignment horizontal="left" vertical="top" wrapText="1"/>
    </xf>
    <xf numFmtId="0" fontId="3" fillId="2" borderId="1" xfId="3" applyNumberFormat="1" applyFont="1" applyFill="1" applyBorder="1" applyAlignment="1" applyProtection="1">
      <alignment horizontal="left" vertical="top" wrapText="1"/>
    </xf>
    <xf numFmtId="0" fontId="3" fillId="0" borderId="1" xfId="3" applyNumberFormat="1" applyFont="1" applyFill="1" applyBorder="1" applyAlignment="1" applyProtection="1">
      <alignment horizontal="center" vertical="top" wrapText="1"/>
    </xf>
    <xf numFmtId="0" fontId="38" fillId="3" borderId="1" xfId="0" applyFont="1" applyFill="1" applyBorder="1" applyAlignment="1">
      <alignment wrapText="1"/>
    </xf>
    <xf numFmtId="0" fontId="13" fillId="0" borderId="1" xfId="2" applyFont="1" applyFill="1" applyBorder="1" applyAlignment="1">
      <alignment wrapText="1"/>
    </xf>
    <xf numFmtId="166" fontId="13" fillId="0" borderId="1" xfId="2" applyNumberFormat="1" applyFont="1" applyFill="1" applyBorder="1" applyAlignment="1">
      <alignment horizontal="center" vertical="center"/>
    </xf>
    <xf numFmtId="0" fontId="3" fillId="0" borderId="2" xfId="2" applyFont="1" applyFill="1" applyBorder="1" applyAlignment="1">
      <alignment horizontal="left" vertical="center"/>
    </xf>
    <xf numFmtId="0" fontId="3" fillId="0" borderId="2" xfId="2" applyFont="1" applyFill="1" applyBorder="1" applyAlignment="1"/>
    <xf numFmtId="14" fontId="3" fillId="0" borderId="1" xfId="2" applyNumberFormat="1" applyFont="1" applyFill="1" applyBorder="1" applyAlignment="1">
      <alignment horizontal="center"/>
    </xf>
    <xf numFmtId="0" fontId="3" fillId="0" borderId="1" xfId="2" applyFont="1" applyFill="1" applyBorder="1" applyAlignment="1"/>
    <xf numFmtId="14" fontId="9" fillId="0" borderId="1" xfId="0" applyNumberFormat="1" applyFont="1" applyBorder="1"/>
    <xf numFmtId="2" fontId="9" fillId="0" borderId="1" xfId="0" applyNumberFormat="1" applyFont="1" applyBorder="1" applyAlignment="1">
      <alignment horizontal="center"/>
    </xf>
    <xf numFmtId="0" fontId="25" fillId="0" borderId="0" xfId="1" applyNumberFormat="1" applyFont="1" applyFill="1" applyBorder="1" applyAlignment="1" applyProtection="1">
      <alignment horizontal="left" vertical="top" wrapText="1"/>
    </xf>
    <xf numFmtId="0" fontId="22" fillId="0" borderId="0" xfId="0" applyNumberFormat="1" applyFont="1" applyFill="1" applyBorder="1" applyAlignment="1" applyProtection="1">
      <alignment horizontal="center" vertical="center" wrapText="1"/>
    </xf>
    <xf numFmtId="0" fontId="8" fillId="0" borderId="0" xfId="0" applyFont="1" applyAlignment="1">
      <alignment horizontal="center" wrapText="1"/>
    </xf>
    <xf numFmtId="0" fontId="3" fillId="2" borderId="2" xfId="3" applyNumberFormat="1" applyFont="1" applyFill="1" applyBorder="1" applyAlignment="1" applyProtection="1">
      <alignment horizontal="left" vertical="top" wrapText="1"/>
    </xf>
    <xf numFmtId="0" fontId="3" fillId="2" borderId="3" xfId="3" applyNumberFormat="1" applyFont="1" applyFill="1" applyBorder="1" applyAlignment="1" applyProtection="1">
      <alignment horizontal="left" vertical="top" wrapText="1"/>
    </xf>
    <xf numFmtId="0" fontId="3" fillId="2" borderId="4" xfId="3" applyNumberFormat="1" applyFont="1" applyFill="1" applyBorder="1" applyAlignment="1" applyProtection="1">
      <alignment horizontal="left" vertical="top" wrapText="1"/>
    </xf>
    <xf numFmtId="0" fontId="17" fillId="0" borderId="0" xfId="0" applyFont="1" applyAlignment="1">
      <alignment horizontal="right" wrapText="1"/>
    </xf>
    <xf numFmtId="0" fontId="3" fillId="3" borderId="6" xfId="3" applyNumberFormat="1" applyFont="1" applyFill="1" applyBorder="1" applyAlignment="1" applyProtection="1">
      <alignment horizontal="center" vertical="center" wrapText="1"/>
    </xf>
    <xf numFmtId="0" fontId="3" fillId="3" borderId="7" xfId="3" applyNumberFormat="1" applyFont="1" applyFill="1" applyBorder="1" applyAlignment="1" applyProtection="1">
      <alignment horizontal="center" vertical="center" wrapText="1"/>
    </xf>
    <xf numFmtId="0" fontId="37" fillId="0" borderId="2" xfId="3" applyNumberFormat="1" applyFont="1" applyFill="1" applyBorder="1" applyAlignment="1" applyProtection="1">
      <alignment horizontal="left" vertical="top" wrapText="1"/>
    </xf>
    <xf numFmtId="0" fontId="37" fillId="0" borderId="3" xfId="3" applyNumberFormat="1" applyFont="1" applyFill="1" applyBorder="1" applyAlignment="1" applyProtection="1">
      <alignment horizontal="left" vertical="top" wrapText="1"/>
    </xf>
    <xf numFmtId="0" fontId="37" fillId="0" borderId="4" xfId="3" applyNumberFormat="1" applyFont="1" applyFill="1" applyBorder="1" applyAlignment="1" applyProtection="1">
      <alignment horizontal="left" vertical="top" wrapText="1"/>
    </xf>
    <xf numFmtId="0" fontId="31" fillId="0" borderId="0" xfId="1" applyFont="1" applyAlignment="1" applyProtection="1">
      <alignment horizontal="right"/>
    </xf>
    <xf numFmtId="0" fontId="5" fillId="0" borderId="0" xfId="3" applyNumberFormat="1" applyFont="1" applyFill="1" applyBorder="1" applyAlignment="1" applyProtection="1">
      <alignment horizontal="right" vertical="top" wrapText="1"/>
    </xf>
    <xf numFmtId="0" fontId="5" fillId="0" borderId="0" xfId="3" applyNumberFormat="1" applyFont="1" applyFill="1" applyBorder="1" applyAlignment="1" applyProtection="1">
      <alignment horizontal="center" vertical="top" wrapText="1"/>
    </xf>
    <xf numFmtId="0" fontId="37" fillId="0" borderId="2" xfId="3" applyNumberFormat="1" applyFont="1" applyFill="1" applyBorder="1" applyAlignment="1" applyProtection="1">
      <alignment horizontal="center" vertical="top" wrapText="1"/>
    </xf>
    <xf numFmtId="0" fontId="37" fillId="0" borderId="3" xfId="3" applyNumberFormat="1" applyFont="1" applyFill="1" applyBorder="1" applyAlignment="1" applyProtection="1">
      <alignment horizontal="center" vertical="top" wrapText="1"/>
    </xf>
    <xf numFmtId="0" fontId="37" fillId="0" borderId="4" xfId="3" applyNumberFormat="1" applyFont="1" applyFill="1" applyBorder="1" applyAlignment="1" applyProtection="1">
      <alignment horizontal="center" vertical="top" wrapText="1"/>
    </xf>
    <xf numFmtId="0" fontId="3" fillId="3" borderId="1" xfId="3" applyNumberFormat="1" applyFont="1" applyFill="1" applyBorder="1" applyAlignment="1" applyProtection="1">
      <alignment horizontal="center" vertical="top"/>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0" fillId="0" borderId="0" xfId="0" applyFont="1" applyBorder="1" applyAlignment="1">
      <alignment horizontal="center" wrapText="1"/>
    </xf>
    <xf numFmtId="0" fontId="9" fillId="3" borderId="1" xfId="0" applyFont="1" applyFill="1" applyBorder="1" applyAlignment="1">
      <alignment horizontal="center" vertical="center" wrapText="1"/>
    </xf>
    <xf numFmtId="0" fontId="5" fillId="0" borderId="0" xfId="2" applyFont="1" applyBorder="1" applyAlignment="1">
      <alignment horizontal="center" vertical="center" wrapText="1"/>
    </xf>
    <xf numFmtId="0" fontId="20" fillId="0" borderId="0" xfId="2" applyFont="1" applyBorder="1" applyAlignment="1">
      <alignment horizontal="center" vertical="center"/>
    </xf>
    <xf numFmtId="0" fontId="5" fillId="0" borderId="0" xfId="2" applyFont="1" applyBorder="1" applyAlignment="1">
      <alignment horizontal="right" vertical="center" wrapText="1"/>
    </xf>
    <xf numFmtId="0" fontId="11" fillId="0" borderId="0" xfId="4" applyFont="1" applyFill="1" applyAlignment="1" applyProtection="1">
      <alignment horizontal="center" vertical="center" wrapText="1"/>
      <protection locked="0"/>
    </xf>
    <xf numFmtId="0" fontId="11" fillId="0" borderId="5" xfId="4" applyFont="1" applyFill="1" applyBorder="1" applyAlignment="1" applyProtection="1">
      <alignment horizontal="left" vertical="center" wrapText="1"/>
      <protection locked="0"/>
    </xf>
    <xf numFmtId="0" fontId="9" fillId="3" borderId="6" xfId="5" applyFont="1" applyFill="1" applyBorder="1" applyAlignment="1" applyProtection="1">
      <alignment horizontal="center" vertical="center" wrapText="1"/>
      <protection locked="0"/>
    </xf>
    <xf numFmtId="0" fontId="9" fillId="3" borderId="7" xfId="5" applyFont="1" applyFill="1" applyBorder="1" applyAlignment="1" applyProtection="1">
      <alignment horizontal="center" vertical="center" wrapText="1"/>
      <protection locked="0"/>
    </xf>
    <xf numFmtId="0" fontId="9" fillId="3" borderId="2" xfId="5" applyFont="1" applyFill="1" applyBorder="1" applyAlignment="1" applyProtection="1">
      <alignment horizontal="center" vertical="center" wrapText="1"/>
      <protection locked="0"/>
    </xf>
    <xf numFmtId="0" fontId="9" fillId="3" borderId="3" xfId="5" applyFont="1" applyFill="1" applyBorder="1" applyAlignment="1" applyProtection="1">
      <alignment horizontal="center" vertical="center" wrapText="1"/>
      <protection locked="0"/>
    </xf>
    <xf numFmtId="164" fontId="9" fillId="3" borderId="2" xfId="4" applyNumberFormat="1" applyFont="1" applyFill="1" applyBorder="1" applyAlignment="1" applyProtection="1">
      <alignment horizontal="center" vertical="center" wrapText="1"/>
      <protection locked="0"/>
    </xf>
    <xf numFmtId="164" fontId="9" fillId="3" borderId="4" xfId="4" applyNumberFormat="1" applyFont="1" applyFill="1" applyBorder="1" applyAlignment="1" applyProtection="1">
      <alignment horizontal="center" vertical="center" wrapText="1"/>
      <protection locked="0"/>
    </xf>
    <xf numFmtId="164" fontId="9" fillId="3" borderId="6" xfId="4" applyNumberFormat="1" applyFont="1" applyFill="1" applyBorder="1" applyAlignment="1" applyProtection="1">
      <alignment horizontal="center" vertical="center" wrapText="1"/>
    </xf>
    <xf numFmtId="164" fontId="9" fillId="3" borderId="7" xfId="4" applyNumberFormat="1" applyFont="1" applyFill="1" applyBorder="1" applyAlignment="1" applyProtection="1">
      <alignment horizontal="center" vertical="center" wrapText="1"/>
    </xf>
    <xf numFmtId="0" fontId="11" fillId="0" borderId="0" xfId="4" applyFont="1" applyFill="1" applyAlignment="1" applyProtection="1">
      <alignment horizontal="right" vertical="center" wrapText="1"/>
      <protection locked="0"/>
    </xf>
    <xf numFmtId="0" fontId="17" fillId="5" borderId="0" xfId="0" applyFont="1" applyFill="1" applyAlignment="1">
      <alignment horizontal="right" wrapText="1"/>
    </xf>
    <xf numFmtId="0" fontId="16" fillId="0" borderId="0" xfId="0" applyFont="1" applyAlignment="1">
      <alignment horizontal="justify" vertical="top" wrapText="1"/>
    </xf>
    <xf numFmtId="0" fontId="16" fillId="0" borderId="0" xfId="0" applyFont="1" applyAlignment="1">
      <alignment horizontal="left" vertical="top" wrapText="1"/>
    </xf>
    <xf numFmtId="0" fontId="11" fillId="0" borderId="0" xfId="0" applyFont="1" applyAlignment="1">
      <alignment horizontal="center" vertical="top" wrapText="1"/>
    </xf>
    <xf numFmtId="0" fontId="17" fillId="0" borderId="0" xfId="0" applyFont="1" applyAlignment="1">
      <alignment horizontal="justify"/>
    </xf>
    <xf numFmtId="0" fontId="17" fillId="5" borderId="0" xfId="0" applyFont="1" applyFill="1" applyAlignment="1">
      <alignment horizontal="justify"/>
    </xf>
    <xf numFmtId="0" fontId="15" fillId="0" borderId="0" xfId="1" applyFont="1" applyAlignment="1" applyProtection="1">
      <alignment horizontal="left" wrapText="1"/>
    </xf>
    <xf numFmtId="0" fontId="15" fillId="0" borderId="0" xfId="1" applyFont="1" applyAlignment="1" applyProtection="1">
      <alignment horizontal="left" vertical="top" wrapText="1"/>
    </xf>
    <xf numFmtId="0" fontId="9" fillId="0" borderId="0" xfId="0" applyFont="1" applyAlignment="1">
      <alignment horizontal="justify" vertical="top" wrapText="1"/>
    </xf>
    <xf numFmtId="0" fontId="29" fillId="0" borderId="0" xfId="0" applyFont="1" applyAlignment="1">
      <alignment horizontal="left" vertical="top" wrapText="1"/>
    </xf>
    <xf numFmtId="0" fontId="9" fillId="3" borderId="1" xfId="5" applyFont="1" applyFill="1" applyBorder="1" applyAlignment="1" applyProtection="1">
      <alignment horizontal="center" vertical="center" wrapText="1"/>
      <protection locked="0"/>
    </xf>
    <xf numFmtId="0" fontId="11" fillId="6" borderId="1" xfId="0" applyFont="1" applyFill="1" applyBorder="1" applyAlignment="1">
      <alignment horizontal="center" vertical="top" wrapText="1"/>
    </xf>
    <xf numFmtId="0" fontId="9" fillId="0" borderId="1" xfId="0" applyFont="1" applyFill="1" applyBorder="1" applyAlignment="1">
      <alignment horizontal="center" vertical="top" wrapText="1"/>
    </xf>
    <xf numFmtId="0" fontId="9" fillId="0" borderId="2" xfId="0" applyFont="1" applyFill="1" applyBorder="1" applyAlignment="1">
      <alignment horizontal="center" vertical="top" wrapText="1"/>
    </xf>
    <xf numFmtId="0" fontId="9" fillId="0" borderId="4" xfId="0" applyFont="1" applyFill="1" applyBorder="1" applyAlignment="1">
      <alignment horizontal="center"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1" fillId="0" borderId="0" xfId="0" applyFont="1" applyAlignment="1">
      <alignment horizontal="center" vertical="center" wrapText="1"/>
    </xf>
    <xf numFmtId="0" fontId="9" fillId="0" borderId="0" xfId="0" applyFont="1" applyAlignment="1">
      <alignment horizontal="left" vertical="top" wrapText="1"/>
    </xf>
    <xf numFmtId="0" fontId="31" fillId="0" borderId="0" xfId="1" applyFont="1" applyAlignment="1" applyProtection="1">
      <alignment horizontal="left" vertical="top"/>
    </xf>
    <xf numFmtId="0" fontId="0" fillId="0" borderId="0" xfId="0" applyAlignment="1">
      <alignment horizontal="left" vertical="top" wrapText="1"/>
    </xf>
    <xf numFmtId="0" fontId="11" fillId="0" borderId="0" xfId="0" applyFont="1" applyBorder="1" applyAlignment="1">
      <alignment horizontal="center" vertical="center" wrapText="1"/>
    </xf>
    <xf numFmtId="0" fontId="31" fillId="0" borderId="0" xfId="1" applyFont="1" applyBorder="1" applyAlignment="1" applyProtection="1">
      <alignment horizontal="left" vertical="top"/>
    </xf>
    <xf numFmtId="0" fontId="35" fillId="0" borderId="0" xfId="0" applyFont="1" applyAlignment="1">
      <alignment horizontal="center"/>
    </xf>
  </cellXfs>
  <cellStyles count="6">
    <cellStyle name="Гиперссылка" xfId="1" builtinId="8"/>
    <cellStyle name="Обычный" xfId="0" builtinId="0"/>
    <cellStyle name="Обычный 3" xfId="2"/>
    <cellStyle name="Обычный 4 3" xfId="3"/>
    <cellStyle name="Обычный_ГорЭС" xfId="4"/>
    <cellStyle name="Обычный_МЭС" xfId="5"/>
  </cellStyles>
  <dxfs count="0"/>
  <tableStyles count="0" defaultTableStyle="TableStyleMedium9" defaultPivotStyle="PivotStyleLight16"/>
  <colors>
    <mruColors>
      <color rgb="FF3333FF"/>
      <color rgb="FF00FFCC"/>
      <color rgb="FFFF66FF"/>
      <color rgb="FFFF0066"/>
      <color rgb="FFCCCC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1054;&#1064;&#1047;\&#1054;&#1090;&#1076;&#1077;&#1083;%20&#1075;&#1083;&#1072;&#1074;&#1085;&#1086;&#1075;&#1086;%20&#1101;&#1085;&#1077;&#1088;&#1075;&#1077;&#1090;&#1080;&#1082;&#1072;%20(&#1054;&#1043;&#1069;)\&#1057;&#1086;&#1075;&#1085;&#1091;&#1090;&#1086;&#1074;&#1072;%20&#1056;&#1080;&#1090;&#1072;%20&#1040;&#1083;&#1077;&#1082;&#1089;&#1072;&#1085;&#1076;&#1088;&#1086;&#1074;&#1085;&#1072;\&#1088;&#1072;&#1089;&#1082;&#1088;&#1099;&#1090;&#1080;&#1077;%20&#1080;&#1085;&#1092;&#1086;&#1088;&#1084;&#1072;&#1094;&#1080;&#1080;%20%20(%20&#1101;&#1083;_&#1101;&#1085;&#1077;&#1088;&#1075;&#1080;&#1103;%20&#1079;&#1072;%20&#1080;&#1102;&#1085;&#1100;%202018%20&#1075;%20)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нформация для раскрытия"/>
      <sheetName val="1)"/>
      <sheetName val="2)"/>
      <sheetName val="3)"/>
      <sheetName val="4)"/>
      <sheetName val="5)"/>
      <sheetName val="6)"/>
    </sheetNames>
    <sheetDataSet>
      <sheetData sheetId="0">
        <row r="3">
          <cell r="B3" t="str">
            <v>июнь</v>
          </cell>
          <cell r="C3" t="str">
            <v>2018 г.</v>
          </cell>
        </row>
      </sheetData>
      <sheetData sheetId="1">
        <row r="26">
          <cell r="G26" t="str">
            <v>июнь</v>
          </cell>
          <cell r="H26" t="str">
            <v>2018 г.</v>
          </cell>
        </row>
      </sheetData>
      <sheetData sheetId="2">
        <row r="3">
          <cell r="C3" t="str">
            <v>июнь</v>
          </cell>
          <cell r="D3" t="str">
            <v>2018 г.</v>
          </cell>
        </row>
      </sheetData>
      <sheetData sheetId="3">
        <row r="3">
          <cell r="F3" t="str">
            <v>июнь</v>
          </cell>
          <cell r="G3" t="str">
            <v>2018 г.</v>
          </cell>
        </row>
      </sheetData>
      <sheetData sheetId="4"/>
      <sheetData sheetId="5"/>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msktyre.ru/" TargetMode="External"/><Relationship Id="rId1" Type="http://schemas.openxmlformats.org/officeDocument/2006/relationships/hyperlink" Target="http://www.omsktyre.r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27"/>
  <sheetViews>
    <sheetView showGridLines="0" tabSelected="1" view="pageBreakPreview" topLeftCell="A22" zoomScaleSheetLayoutView="100" workbookViewId="0">
      <selection activeCell="A5" sqref="A5"/>
    </sheetView>
  </sheetViews>
  <sheetFormatPr defaultRowHeight="15"/>
  <cols>
    <col min="1" max="1" width="98" style="20" customWidth="1"/>
    <col min="2" max="2" width="11.28515625" style="20" customWidth="1"/>
    <col min="3" max="3" width="7.5703125" style="20" customWidth="1"/>
    <col min="4" max="4" width="9.140625" style="20" hidden="1" customWidth="1"/>
    <col min="5" max="16384" width="9.140625" style="20"/>
  </cols>
  <sheetData>
    <row r="1" spans="1:4" ht="48" customHeight="1">
      <c r="A1" s="114" t="s">
        <v>113</v>
      </c>
      <c r="B1" s="114"/>
      <c r="C1" s="114"/>
      <c r="D1" s="114"/>
    </row>
    <row r="2" spans="1:4" ht="15.75" customHeight="1">
      <c r="A2" s="21"/>
    </row>
    <row r="3" spans="1:4" s="23" customFormat="1">
      <c r="A3" s="22" t="s">
        <v>99</v>
      </c>
      <c r="B3" s="74" t="s">
        <v>144</v>
      </c>
      <c r="C3" s="23" t="s">
        <v>142</v>
      </c>
    </row>
    <row r="4" spans="1:4" s="25" customFormat="1" ht="15.75" customHeight="1">
      <c r="A4" s="24"/>
    </row>
    <row r="5" spans="1:4" s="23" customFormat="1" ht="15.75" customHeight="1">
      <c r="A5" s="23" t="s">
        <v>105</v>
      </c>
    </row>
    <row r="6" spans="1:4" s="23" customFormat="1" ht="15.75" customHeight="1">
      <c r="A6" s="23" t="s">
        <v>106</v>
      </c>
    </row>
    <row r="7" spans="1:4" s="23" customFormat="1" ht="9.9499999999999993" customHeight="1"/>
    <row r="8" spans="1:4" s="23" customFormat="1" ht="64.5" customHeight="1">
      <c r="A8" s="113" t="s">
        <v>123</v>
      </c>
      <c r="B8" s="113"/>
      <c r="C8" s="113"/>
    </row>
    <row r="9" spans="1:4" s="23" customFormat="1" ht="9.9499999999999993" customHeight="1"/>
    <row r="10" spans="1:4" s="27" customFormat="1" ht="65.25" customHeight="1">
      <c r="A10" s="113" t="s">
        <v>107</v>
      </c>
      <c r="B10" s="113"/>
      <c r="C10" s="113"/>
      <c r="D10" s="113"/>
    </row>
    <row r="11" spans="1:4" s="27" customFormat="1" ht="9.9499999999999993" customHeight="1">
      <c r="A11" s="26"/>
      <c r="B11" s="26"/>
      <c r="C11" s="26"/>
      <c r="D11" s="26"/>
    </row>
    <row r="12" spans="1:4" s="27" customFormat="1" ht="34.5" customHeight="1">
      <c r="A12" s="113" t="s">
        <v>108</v>
      </c>
      <c r="B12" s="113"/>
      <c r="C12" s="113"/>
      <c r="D12" s="113"/>
    </row>
    <row r="13" spans="1:4" s="27" customFormat="1" ht="9.9499999999999993" customHeight="1">
      <c r="A13" s="26"/>
      <c r="B13" s="26"/>
      <c r="C13" s="26"/>
      <c r="D13" s="26"/>
    </row>
    <row r="14" spans="1:4" s="27" customFormat="1" ht="49.5" customHeight="1">
      <c r="A14" s="113" t="s">
        <v>109</v>
      </c>
      <c r="B14" s="113"/>
      <c r="C14" s="113"/>
      <c r="D14" s="113"/>
    </row>
    <row r="15" spans="1:4" s="27" customFormat="1" ht="9.9499999999999993" customHeight="1">
      <c r="A15" s="26"/>
      <c r="B15" s="26"/>
      <c r="C15" s="26"/>
      <c r="D15" s="26"/>
    </row>
    <row r="16" spans="1:4" s="27" customFormat="1" ht="63.75" customHeight="1">
      <c r="A16" s="113" t="s">
        <v>110</v>
      </c>
      <c r="B16" s="113"/>
      <c r="C16" s="113"/>
      <c r="D16" s="113"/>
    </row>
    <row r="17" spans="1:4" s="27" customFormat="1" ht="9.9499999999999993" customHeight="1">
      <c r="A17" s="26"/>
      <c r="B17" s="26"/>
      <c r="C17" s="26"/>
      <c r="D17" s="26"/>
    </row>
    <row r="18" spans="1:4" s="27" customFormat="1" ht="50.25" customHeight="1">
      <c r="A18" s="113" t="s">
        <v>111</v>
      </c>
      <c r="B18" s="113"/>
      <c r="C18" s="113"/>
      <c r="D18" s="113"/>
    </row>
    <row r="19" spans="1:4" s="27" customFormat="1" ht="9.9499999999999993" customHeight="1">
      <c r="A19" s="26"/>
      <c r="B19" s="26"/>
      <c r="C19" s="26"/>
      <c r="D19" s="26"/>
    </row>
    <row r="20" spans="1:4" s="27" customFormat="1" ht="140.25" customHeight="1">
      <c r="A20" s="113" t="s">
        <v>112</v>
      </c>
      <c r="B20" s="113"/>
      <c r="C20" s="113"/>
      <c r="D20" s="113"/>
    </row>
    <row r="21" spans="1:4" s="27" customFormat="1" ht="5.25" customHeight="1">
      <c r="A21" s="80"/>
      <c r="B21" s="80"/>
      <c r="C21" s="80"/>
      <c r="D21" s="80"/>
    </row>
    <row r="22" spans="1:4" s="27" customFormat="1" ht="35.25" customHeight="1">
      <c r="A22" s="113" t="s">
        <v>129</v>
      </c>
      <c r="B22" s="113"/>
      <c r="C22" s="113"/>
      <c r="D22" s="113"/>
    </row>
    <row r="23" spans="1:4" s="27" customFormat="1" ht="8.25" customHeight="1">
      <c r="A23" s="80"/>
      <c r="B23" s="80"/>
      <c r="C23" s="80"/>
      <c r="D23" s="80"/>
    </row>
    <row r="24" spans="1:4" s="27" customFormat="1" ht="103.5" customHeight="1">
      <c r="A24" s="113" t="s">
        <v>128</v>
      </c>
      <c r="B24" s="113"/>
      <c r="C24" s="113"/>
      <c r="D24" s="113"/>
    </row>
    <row r="25" spans="1:4" s="27" customFormat="1" ht="65.25" customHeight="1">
      <c r="A25" s="113" t="s">
        <v>132</v>
      </c>
      <c r="B25" s="113"/>
      <c r="C25" s="113"/>
      <c r="D25" s="113"/>
    </row>
    <row r="26" spans="1:4" s="28" customFormat="1"/>
    <row r="27" spans="1:4" s="28" customFormat="1"/>
  </sheetData>
  <mergeCells count="11">
    <mergeCell ref="A25:D25"/>
    <mergeCell ref="A24:D24"/>
    <mergeCell ref="A20:D20"/>
    <mergeCell ref="A1:D1"/>
    <mergeCell ref="A10:D10"/>
    <mergeCell ref="A12:D12"/>
    <mergeCell ref="A14:D14"/>
    <mergeCell ref="A16:D16"/>
    <mergeCell ref="A18:D18"/>
    <mergeCell ref="A8:C8"/>
    <mergeCell ref="A22:D22"/>
  </mergeCells>
  <hyperlinks>
    <hyperlink ref="A10" location="'1)'!A1" display="1) Сведения о количестве аварийных ограничений (отключений) по границам зон деятельности. Информация об объеме недопоставленной в результате аварийных отключений электрической энергии;"/>
    <hyperlink ref="A12" location="'2)'!A1" display="2) Сведения о вводе в ремонт и выводе из ремонта объектов электросетевого хозяйства;"/>
    <hyperlink ref="A14" location="'3)'!A1" display="3) Информация о наличии объема свободной для технологического присоединения потребителей трансформаторной мощности;"/>
    <hyperlink ref="A16" location="'4)'!A1" display="4) Информация о порядке выполнения технологических, технических и других мероприятий, связанных с технологическим присоединением к электрическим сетям;"/>
    <hyperlink ref="A20" location="'6)'!A1" display="6) Сведения о количестве поданных заявок на технологическое подключение;"/>
    <hyperlink ref="A18:D18" location="'4)'!A1" display="5) подпункт &quot;е(1)&quot;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
    <hyperlink ref="A20:D20" location="'5)'!A1" display="'5)'!A1"/>
    <hyperlink ref="A24:D24" location="'6)'!A1" display="7) подпункт &quot;м&quot;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
    <hyperlink ref="A8:C8" location="'4)'!A1" display="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
    <hyperlink ref="A22:C22" location="'7)'!A1" display="7) подпункт &quot;к&quot; о лицах, намеревающихся перераспределить максимальную мощность принадлежащих им энергопринимающих устройств в пользу иных лиц"/>
    <hyperlink ref="A25:D25" location="'8'!A1" display="9)подпункт &quot;н&quot;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
  </hyperlinks>
  <pageMargins left="0.98425196850393704" right="0.39370078740157483" top="0.78740157480314965" bottom="0.78740157480314965" header="0" footer="0"/>
  <pageSetup paperSize="9" scale="76" fitToHeight="4" orientation="portrait" r:id="rId1"/>
  <legacyDrawing r:id="rId2"/>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K42"/>
  <sheetViews>
    <sheetView showGridLines="0" view="pageBreakPreview" topLeftCell="A28" zoomScaleSheetLayoutView="100" workbookViewId="0">
      <selection activeCell="G30" sqref="G30"/>
    </sheetView>
  </sheetViews>
  <sheetFormatPr defaultRowHeight="14.25"/>
  <cols>
    <col min="1" max="1" width="30.28515625" style="11" customWidth="1"/>
    <col min="2" max="2" width="10.28515625" style="11" customWidth="1"/>
    <col min="3" max="3" width="10.140625" style="11" customWidth="1"/>
    <col min="4" max="4" width="11" style="11" customWidth="1"/>
    <col min="5" max="5" width="11.7109375" style="11" customWidth="1"/>
    <col min="6" max="6" width="8" style="11" customWidth="1"/>
    <col min="7" max="7" width="10.42578125" style="11" customWidth="1"/>
    <col min="8" max="8" width="10.28515625" style="11" customWidth="1"/>
    <col min="9" max="9" width="11.140625" style="11" customWidth="1"/>
    <col min="10" max="10" width="11.42578125" style="11" customWidth="1"/>
    <col min="11" max="11" width="8.5703125" style="11" customWidth="1"/>
    <col min="12" max="16384" width="9.140625" style="11"/>
  </cols>
  <sheetData>
    <row r="1" spans="1:11" ht="15">
      <c r="J1" s="125" t="s">
        <v>117</v>
      </c>
      <c r="K1" s="125"/>
    </row>
    <row r="2" spans="1:11" ht="15" customHeight="1">
      <c r="A2" s="126" t="s">
        <v>64</v>
      </c>
      <c r="B2" s="126"/>
      <c r="C2" s="126"/>
      <c r="D2" s="126"/>
      <c r="E2" s="75" t="str">
        <f>'Информация для раскрытия'!B3</f>
        <v>июль</v>
      </c>
      <c r="F2" s="29" t="str">
        <f>+'[1]Информация для раскрытия'!C3</f>
        <v>2018 г.</v>
      </c>
    </row>
    <row r="3" spans="1:11" ht="15" customHeight="1">
      <c r="A3" s="127" t="s">
        <v>63</v>
      </c>
      <c r="B3" s="127"/>
      <c r="C3" s="127"/>
      <c r="D3" s="127"/>
      <c r="E3" s="127"/>
      <c r="F3" s="127"/>
    </row>
    <row r="4" spans="1:11" ht="15">
      <c r="A4" s="9"/>
      <c r="B4" s="9"/>
      <c r="C4" s="9"/>
      <c r="D4" s="9"/>
      <c r="E4" s="9"/>
      <c r="F4" s="10"/>
    </row>
    <row r="5" spans="1:11" ht="15">
      <c r="A5" s="120" t="s">
        <v>102</v>
      </c>
      <c r="B5" s="131" t="s">
        <v>101</v>
      </c>
      <c r="C5" s="131"/>
      <c r="D5" s="131"/>
      <c r="E5" s="131"/>
      <c r="F5" s="131"/>
    </row>
    <row r="6" spans="1:11" ht="15">
      <c r="A6" s="121"/>
      <c r="B6" s="36" t="str">
        <f>+E2</f>
        <v>июль</v>
      </c>
      <c r="C6" s="36" t="s">
        <v>137</v>
      </c>
      <c r="D6" s="36" t="s">
        <v>140</v>
      </c>
      <c r="E6" s="36" t="s">
        <v>141</v>
      </c>
      <c r="F6" s="38" t="s">
        <v>2</v>
      </c>
    </row>
    <row r="7" spans="1:11" s="30" customFormat="1" ht="15">
      <c r="A7" s="13" t="s">
        <v>17</v>
      </c>
      <c r="B7" s="97">
        <f>+B8</f>
        <v>0</v>
      </c>
      <c r="C7" s="98">
        <v>0</v>
      </c>
      <c r="D7" s="97">
        <f t="shared" ref="D7" si="0">+D8</f>
        <v>0</v>
      </c>
      <c r="E7" s="97">
        <f>+E8</f>
        <v>0</v>
      </c>
      <c r="F7" s="99">
        <f>SUM(B7:E7)</f>
        <v>0</v>
      </c>
    </row>
    <row r="8" spans="1:11" s="31" customFormat="1" ht="15">
      <c r="A8" s="14" t="s">
        <v>18</v>
      </c>
      <c r="B8" s="97">
        <f>+B9+B10</f>
        <v>0</v>
      </c>
      <c r="C8" s="98">
        <v>0</v>
      </c>
      <c r="D8" s="97">
        <f t="shared" ref="D8" si="1">+D9+D10</f>
        <v>0</v>
      </c>
      <c r="E8" s="97">
        <f>+E9+E10</f>
        <v>0</v>
      </c>
      <c r="F8" s="99">
        <f>SUM(B8:E8)</f>
        <v>0</v>
      </c>
    </row>
    <row r="9" spans="1:11" ht="18" customHeight="1">
      <c r="A9" s="1" t="s">
        <v>79</v>
      </c>
      <c r="B9" s="100"/>
      <c r="C9" s="101"/>
      <c r="D9" s="102"/>
      <c r="E9" s="100"/>
      <c r="F9" s="103">
        <f t="shared" ref="F9:F15" si="2">SUM(B9:E9)</f>
        <v>0</v>
      </c>
    </row>
    <row r="10" spans="1:11" ht="15.75" customHeight="1">
      <c r="A10" s="1" t="s">
        <v>115</v>
      </c>
      <c r="B10" s="100"/>
      <c r="C10" s="101"/>
      <c r="D10" s="102"/>
      <c r="E10" s="100"/>
      <c r="F10" s="103">
        <f t="shared" si="2"/>
        <v>0</v>
      </c>
    </row>
    <row r="11" spans="1:11" s="31" customFormat="1" ht="15" customHeight="1">
      <c r="A11" s="14" t="s">
        <v>19</v>
      </c>
      <c r="B11" s="97">
        <f>SUM(B12:B15)</f>
        <v>0</v>
      </c>
      <c r="C11" s="98">
        <f t="shared" ref="C11" si="3">SUM(C12:C15)</f>
        <v>0</v>
      </c>
      <c r="D11" s="97">
        <f>SUM(D12:D15)</f>
        <v>0</v>
      </c>
      <c r="E11" s="97">
        <f>SUM(E12:E15)</f>
        <v>0</v>
      </c>
      <c r="F11" s="99">
        <f t="shared" si="2"/>
        <v>0</v>
      </c>
    </row>
    <row r="12" spans="1:11" ht="18.75" customHeight="1">
      <c r="A12" s="1" t="s">
        <v>80</v>
      </c>
      <c r="B12" s="100"/>
      <c r="C12" s="101"/>
      <c r="D12" s="102"/>
      <c r="E12" s="100"/>
      <c r="F12" s="103">
        <f t="shared" si="2"/>
        <v>0</v>
      </c>
    </row>
    <row r="13" spans="1:11" ht="20.25" customHeight="1">
      <c r="A13" s="1" t="s">
        <v>81</v>
      </c>
      <c r="B13" s="100"/>
      <c r="C13" s="101"/>
      <c r="D13" s="102"/>
      <c r="E13" s="100"/>
      <c r="F13" s="103">
        <f t="shared" si="2"/>
        <v>0</v>
      </c>
    </row>
    <row r="14" spans="1:11" ht="36" customHeight="1">
      <c r="A14" s="1" t="s">
        <v>82</v>
      </c>
      <c r="B14" s="100"/>
      <c r="C14" s="101"/>
      <c r="D14" s="102"/>
      <c r="E14" s="100"/>
      <c r="F14" s="103">
        <f t="shared" si="2"/>
        <v>0</v>
      </c>
    </row>
    <row r="15" spans="1:11" ht="15">
      <c r="A15" s="1" t="s">
        <v>83</v>
      </c>
      <c r="B15" s="100"/>
      <c r="C15" s="100"/>
      <c r="D15" s="100"/>
      <c r="E15" s="100"/>
      <c r="F15" s="103">
        <f t="shared" si="2"/>
        <v>0</v>
      </c>
    </row>
    <row r="16" spans="1:11" s="31" customFormat="1" ht="31.5" customHeight="1">
      <c r="A16" s="14" t="s">
        <v>86</v>
      </c>
      <c r="B16" s="97">
        <v>0</v>
      </c>
      <c r="C16" s="97">
        <v>0</v>
      </c>
      <c r="D16" s="97">
        <v>0</v>
      </c>
      <c r="E16" s="99">
        <v>0</v>
      </c>
      <c r="F16" s="97">
        <f>SUM(B16:E16)</f>
        <v>0</v>
      </c>
    </row>
    <row r="17" spans="1:11" s="31" customFormat="1" ht="19.5" customHeight="1">
      <c r="A17" s="14" t="s">
        <v>20</v>
      </c>
      <c r="B17" s="128"/>
      <c r="C17" s="129"/>
      <c r="D17" s="129"/>
      <c r="E17" s="129"/>
      <c r="F17" s="130"/>
    </row>
    <row r="18" spans="1:11" ht="15">
      <c r="A18" s="1"/>
      <c r="B18" s="122"/>
      <c r="C18" s="123"/>
      <c r="D18" s="123"/>
      <c r="E18" s="123"/>
      <c r="F18" s="124"/>
    </row>
    <row r="19" spans="1:11" ht="15">
      <c r="A19" s="1"/>
      <c r="B19" s="122"/>
      <c r="C19" s="123"/>
      <c r="D19" s="123"/>
      <c r="E19" s="123"/>
      <c r="F19" s="124"/>
    </row>
    <row r="20" spans="1:11" ht="15">
      <c r="A20" s="1" t="s">
        <v>66</v>
      </c>
      <c r="B20" s="122"/>
      <c r="C20" s="123"/>
      <c r="D20" s="123"/>
      <c r="E20" s="123"/>
      <c r="F20" s="124"/>
    </row>
    <row r="21" spans="1:11" ht="15">
      <c r="A21" s="1"/>
      <c r="B21" s="116"/>
      <c r="C21" s="117"/>
      <c r="D21" s="117"/>
      <c r="E21" s="117"/>
      <c r="F21" s="118"/>
    </row>
    <row r="22" spans="1:11" ht="15">
      <c r="A22" s="1"/>
      <c r="B22" s="116"/>
      <c r="C22" s="117"/>
      <c r="D22" s="117"/>
      <c r="E22" s="117"/>
      <c r="F22" s="118"/>
    </row>
    <row r="23" spans="1:11" ht="15">
      <c r="A23" s="9"/>
      <c r="B23" s="9"/>
      <c r="C23" s="9"/>
      <c r="D23" s="9"/>
      <c r="E23" s="9"/>
      <c r="F23" s="10"/>
    </row>
    <row r="24" spans="1:11" ht="49.5" customHeight="1">
      <c r="A24" s="8"/>
      <c r="B24" s="9"/>
      <c r="C24" s="9"/>
      <c r="D24" s="9"/>
      <c r="E24" s="9"/>
      <c r="F24" s="10"/>
    </row>
    <row r="26" spans="1:11" s="4" customFormat="1" ht="15.75" customHeight="1">
      <c r="A26" s="119" t="s">
        <v>89</v>
      </c>
      <c r="B26" s="119"/>
      <c r="C26" s="119"/>
      <c r="D26" s="119"/>
      <c r="E26" s="119"/>
      <c r="F26" s="119"/>
      <c r="G26" s="75" t="str">
        <f>'Информация для раскрытия'!B3</f>
        <v>июль</v>
      </c>
      <c r="H26" s="32" t="str">
        <f>+'[1]Информация для раскрытия'!C3</f>
        <v>2018 г.</v>
      </c>
      <c r="J26" s="33"/>
      <c r="K26" s="33"/>
    </row>
    <row r="27" spans="1:11" s="4" customFormat="1" ht="15"/>
    <row r="28" spans="1:11" s="4" customFormat="1" ht="15">
      <c r="A28" s="115" t="s">
        <v>0</v>
      </c>
      <c r="B28" s="115"/>
      <c r="C28" s="115"/>
      <c r="D28" s="115"/>
      <c r="E28" s="115"/>
      <c r="F28" s="115"/>
      <c r="G28" s="115"/>
      <c r="H28" s="115"/>
      <c r="I28" s="115"/>
      <c r="J28" s="115"/>
      <c r="K28" s="115"/>
    </row>
    <row r="29" spans="1:11" s="4" customFormat="1" ht="15">
      <c r="A29" s="132" t="s">
        <v>33</v>
      </c>
      <c r="B29" s="134" t="s">
        <v>1</v>
      </c>
      <c r="C29" s="135"/>
      <c r="D29" s="135"/>
      <c r="E29" s="135"/>
      <c r="F29" s="136"/>
      <c r="G29" s="134" t="s">
        <v>116</v>
      </c>
      <c r="H29" s="135"/>
      <c r="I29" s="135"/>
      <c r="J29" s="135"/>
      <c r="K29" s="136"/>
    </row>
    <row r="30" spans="1:11" s="4" customFormat="1" ht="18" customHeight="1">
      <c r="A30" s="133"/>
      <c r="B30" s="36" t="str">
        <f>+B6</f>
        <v>июль</v>
      </c>
      <c r="C30" s="36" t="str">
        <f t="shared" ref="C30:E30" si="4">+C6</f>
        <v>II квартал</v>
      </c>
      <c r="D30" s="36" t="str">
        <f t="shared" si="4"/>
        <v>III квартал</v>
      </c>
      <c r="E30" s="36" t="str">
        <f t="shared" si="4"/>
        <v>IV квартал</v>
      </c>
      <c r="F30" s="36" t="s">
        <v>2</v>
      </c>
      <c r="G30" s="36" t="str">
        <f>+B30</f>
        <v>июль</v>
      </c>
      <c r="H30" s="36" t="str">
        <f>+C30</f>
        <v>II квартал</v>
      </c>
      <c r="I30" s="36" t="str">
        <f>+D30</f>
        <v>III квартал</v>
      </c>
      <c r="J30" s="36" t="str">
        <f>+E30</f>
        <v>IV квартал</v>
      </c>
      <c r="K30" s="36" t="str">
        <f t="shared" ref="K30" si="5">+F30</f>
        <v>год</v>
      </c>
    </row>
    <row r="31" spans="1:11" s="4" customFormat="1" ht="18" customHeight="1">
      <c r="A31" s="3" t="s">
        <v>119</v>
      </c>
      <c r="B31" s="6">
        <v>0</v>
      </c>
      <c r="C31" s="90">
        <v>0</v>
      </c>
      <c r="D31" s="90">
        <v>0</v>
      </c>
      <c r="E31" s="90">
        <v>0</v>
      </c>
      <c r="F31" s="6">
        <f>SUM(B31:E31)</f>
        <v>0</v>
      </c>
      <c r="G31" s="6">
        <v>0</v>
      </c>
      <c r="H31" s="90">
        <v>0</v>
      </c>
      <c r="I31" s="90">
        <v>0</v>
      </c>
      <c r="J31" s="90">
        <v>0</v>
      </c>
      <c r="K31" s="6">
        <f>SUM(G31:J31)</f>
        <v>0</v>
      </c>
    </row>
    <row r="32" spans="1:11" s="4" customFormat="1" ht="18" customHeight="1">
      <c r="A32" s="3" t="s">
        <v>120</v>
      </c>
      <c r="B32" s="6">
        <v>0</v>
      </c>
      <c r="C32" s="90">
        <v>0</v>
      </c>
      <c r="D32" s="90">
        <v>0</v>
      </c>
      <c r="E32" s="90">
        <v>0</v>
      </c>
      <c r="F32" s="6">
        <f>SUM(B32:E32)</f>
        <v>0</v>
      </c>
      <c r="G32" s="6">
        <v>0</v>
      </c>
      <c r="H32" s="90">
        <v>0</v>
      </c>
      <c r="I32" s="90">
        <v>0</v>
      </c>
      <c r="J32" s="90">
        <v>0</v>
      </c>
      <c r="K32" s="6">
        <f>SUM(G32:J32)</f>
        <v>0</v>
      </c>
    </row>
    <row r="33" spans="1:11" s="4" customFormat="1" ht="18" customHeight="1">
      <c r="A33" s="3" t="s">
        <v>121</v>
      </c>
      <c r="B33" s="6">
        <v>0</v>
      </c>
      <c r="C33" s="90">
        <v>0</v>
      </c>
      <c r="D33" s="90">
        <v>0</v>
      </c>
      <c r="E33" s="90">
        <v>0</v>
      </c>
      <c r="F33" s="6">
        <f>SUM(B33:E33)</f>
        <v>0</v>
      </c>
      <c r="G33" s="6">
        <v>0</v>
      </c>
      <c r="H33" s="90">
        <v>0</v>
      </c>
      <c r="I33" s="90">
        <v>0</v>
      </c>
      <c r="J33" s="90">
        <v>0</v>
      </c>
      <c r="K33" s="6">
        <f>SUM(G33:J33)</f>
        <v>0</v>
      </c>
    </row>
    <row r="34" spans="1:11" s="4" customFormat="1" ht="18" customHeight="1">
      <c r="A34" s="36" t="s">
        <v>34</v>
      </c>
      <c r="B34" s="7">
        <f>SUM(B31:B33)</f>
        <v>0</v>
      </c>
      <c r="C34" s="104">
        <f>SUM(C31:C33)</f>
        <v>0</v>
      </c>
      <c r="D34" s="104">
        <f>SUM(D31:D33)</f>
        <v>0</v>
      </c>
      <c r="E34" s="104">
        <f>SUM(E31:E33)</f>
        <v>0</v>
      </c>
      <c r="F34" s="7">
        <f>SUM(B34:E34)</f>
        <v>0</v>
      </c>
      <c r="G34" s="7">
        <f>SUM(G31:G33)</f>
        <v>0</v>
      </c>
      <c r="H34" s="104">
        <f>SUM(H31:H33)</f>
        <v>0</v>
      </c>
      <c r="I34" s="104">
        <f>SUM(I31:I33)</f>
        <v>0</v>
      </c>
      <c r="J34" s="104">
        <f>SUM(J31:J33)</f>
        <v>0</v>
      </c>
      <c r="K34" s="7">
        <f>SUM(G34:J34)</f>
        <v>0</v>
      </c>
    </row>
    <row r="35" spans="1:11" s="4" customFormat="1" ht="15">
      <c r="A35" s="5"/>
      <c r="B35" s="5"/>
      <c r="C35" s="5"/>
      <c r="D35" s="5"/>
      <c r="E35" s="5"/>
      <c r="F35" s="5"/>
      <c r="G35" s="5"/>
      <c r="H35" s="5"/>
      <c r="I35" s="5"/>
      <c r="J35" s="5"/>
      <c r="K35" s="5"/>
    </row>
    <row r="36" spans="1:11" s="4" customFormat="1" ht="19.5" customHeight="1">
      <c r="A36" s="137" t="s">
        <v>91</v>
      </c>
      <c r="B36" s="137"/>
      <c r="C36" s="137"/>
      <c r="D36" s="137"/>
      <c r="E36" s="137"/>
      <c r="F36" s="137"/>
      <c r="G36" s="137"/>
      <c r="H36" s="137"/>
      <c r="I36" s="137"/>
      <c r="J36" s="137"/>
      <c r="K36" s="137"/>
    </row>
    <row r="37" spans="1:11" s="4" customFormat="1" ht="15">
      <c r="A37" s="132" t="s">
        <v>33</v>
      </c>
      <c r="B37" s="138" t="s">
        <v>84</v>
      </c>
      <c r="C37" s="138"/>
      <c r="D37" s="138"/>
      <c r="E37" s="138"/>
      <c r="F37" s="138"/>
      <c r="G37" s="138" t="s">
        <v>85</v>
      </c>
      <c r="H37" s="138"/>
      <c r="I37" s="138"/>
      <c r="J37" s="138"/>
      <c r="K37" s="138"/>
    </row>
    <row r="38" spans="1:11" s="4" customFormat="1" ht="15">
      <c r="A38" s="133"/>
      <c r="B38" s="36" t="str">
        <f>+B30</f>
        <v>июль</v>
      </c>
      <c r="C38" s="36" t="str">
        <f t="shared" ref="C38:K41" si="6">+C30</f>
        <v>II квартал</v>
      </c>
      <c r="D38" s="36" t="str">
        <f t="shared" si="6"/>
        <v>III квартал</v>
      </c>
      <c r="E38" s="36" t="str">
        <f t="shared" si="6"/>
        <v>IV квартал</v>
      </c>
      <c r="F38" s="36" t="str">
        <f t="shared" si="6"/>
        <v>год</v>
      </c>
      <c r="G38" s="36" t="str">
        <f t="shared" si="6"/>
        <v>июль</v>
      </c>
      <c r="H38" s="36" t="str">
        <f t="shared" si="6"/>
        <v>II квартал</v>
      </c>
      <c r="I38" s="36" t="str">
        <f t="shared" si="6"/>
        <v>III квартал</v>
      </c>
      <c r="J38" s="36" t="str">
        <f t="shared" si="6"/>
        <v>IV квартал</v>
      </c>
      <c r="K38" s="36" t="str">
        <f t="shared" si="6"/>
        <v>год</v>
      </c>
    </row>
    <row r="39" spans="1:11" s="4" customFormat="1" ht="18" customHeight="1">
      <c r="A39" s="3" t="s">
        <v>119</v>
      </c>
      <c r="B39" s="6">
        <v>0</v>
      </c>
      <c r="C39" s="90">
        <v>0</v>
      </c>
      <c r="D39" s="90">
        <v>0</v>
      </c>
      <c r="E39" s="90">
        <v>0</v>
      </c>
      <c r="F39" s="6">
        <f>SUM(B39:E39)</f>
        <v>0</v>
      </c>
      <c r="G39" s="6">
        <f>+G31</f>
        <v>0</v>
      </c>
      <c r="H39" s="90">
        <f t="shared" si="6"/>
        <v>0</v>
      </c>
      <c r="I39" s="90">
        <f t="shared" si="6"/>
        <v>0</v>
      </c>
      <c r="J39" s="90">
        <v>0</v>
      </c>
      <c r="K39" s="6">
        <f>SUM(G39:J39)</f>
        <v>0</v>
      </c>
    </row>
    <row r="40" spans="1:11" s="4" customFormat="1" ht="18" customHeight="1">
      <c r="A40" s="3" t="s">
        <v>120</v>
      </c>
      <c r="B40" s="6">
        <v>0</v>
      </c>
      <c r="C40" s="90">
        <v>0</v>
      </c>
      <c r="D40" s="90">
        <v>0</v>
      </c>
      <c r="E40" s="90">
        <v>0</v>
      </c>
      <c r="F40" s="6">
        <f>SUM(B40:E40)</f>
        <v>0</v>
      </c>
      <c r="G40" s="6">
        <v>0</v>
      </c>
      <c r="H40" s="90">
        <f t="shared" si="6"/>
        <v>0</v>
      </c>
      <c r="I40" s="90">
        <f t="shared" si="6"/>
        <v>0</v>
      </c>
      <c r="J40" s="90">
        <v>0</v>
      </c>
      <c r="K40" s="6">
        <f>SUM(G40:J40)</f>
        <v>0</v>
      </c>
    </row>
    <row r="41" spans="1:11" s="4" customFormat="1" ht="18" customHeight="1">
      <c r="A41" s="3" t="s">
        <v>121</v>
      </c>
      <c r="B41" s="6">
        <v>0</v>
      </c>
      <c r="C41" s="90">
        <v>0</v>
      </c>
      <c r="D41" s="90">
        <v>0</v>
      </c>
      <c r="E41" s="90">
        <v>0</v>
      </c>
      <c r="F41" s="6">
        <f>SUM(B41:E41)</f>
        <v>0</v>
      </c>
      <c r="G41" s="6">
        <v>0</v>
      </c>
      <c r="H41" s="90">
        <f t="shared" si="6"/>
        <v>0</v>
      </c>
      <c r="I41" s="90">
        <f t="shared" si="6"/>
        <v>0</v>
      </c>
      <c r="J41" s="90">
        <v>0</v>
      </c>
      <c r="K41" s="6">
        <f>SUM(G41:J41)</f>
        <v>0</v>
      </c>
    </row>
    <row r="42" spans="1:11" s="4" customFormat="1" ht="18" customHeight="1">
      <c r="A42" s="36" t="s">
        <v>34</v>
      </c>
      <c r="B42" s="7">
        <f>SUM(B39:B41)</f>
        <v>0</v>
      </c>
      <c r="C42" s="104">
        <f>SUM(C39:C41)</f>
        <v>0</v>
      </c>
      <c r="D42" s="104">
        <f>SUM(D39:D41)</f>
        <v>0</v>
      </c>
      <c r="E42" s="104">
        <f>SUM(E39:E41)</f>
        <v>0</v>
      </c>
      <c r="F42" s="7">
        <f>SUM(B42:E42)</f>
        <v>0</v>
      </c>
      <c r="G42" s="7">
        <f>SUM(G39:G41)</f>
        <v>0</v>
      </c>
      <c r="H42" s="104">
        <f>SUM(H39:H41)</f>
        <v>0</v>
      </c>
      <c r="I42" s="104">
        <f>SUM(I39:I41)</f>
        <v>0</v>
      </c>
      <c r="J42" s="104">
        <f>SUM(J39:J41)</f>
        <v>0</v>
      </c>
      <c r="K42" s="7">
        <f>SUM(G42:J42)</f>
        <v>0</v>
      </c>
    </row>
  </sheetData>
  <mergeCells count="20">
    <mergeCell ref="A29:A30"/>
    <mergeCell ref="B29:F29"/>
    <mergeCell ref="G29:K29"/>
    <mergeCell ref="A36:K36"/>
    <mergeCell ref="A37:A38"/>
    <mergeCell ref="B37:F37"/>
    <mergeCell ref="G37:K37"/>
    <mergeCell ref="J1:K1"/>
    <mergeCell ref="A2:D2"/>
    <mergeCell ref="B20:F20"/>
    <mergeCell ref="A3:F3"/>
    <mergeCell ref="B18:F18"/>
    <mergeCell ref="B17:F17"/>
    <mergeCell ref="B5:F5"/>
    <mergeCell ref="A28:K28"/>
    <mergeCell ref="B21:F21"/>
    <mergeCell ref="B22:F22"/>
    <mergeCell ref="A26:F26"/>
    <mergeCell ref="A5:A6"/>
    <mergeCell ref="B19:F19"/>
  </mergeCells>
  <phoneticPr fontId="0" type="noConversion"/>
  <hyperlinks>
    <hyperlink ref="J1" location="'Информация для раскрытия'!A1" display="На главную"/>
  </hyperlinks>
  <pageMargins left="0.78740157480314965" right="0.39370078740157483" top="0.98425196850393704" bottom="0.78740157480314965" header="0" footer="0"/>
  <pageSetup paperSize="9" orientation="landscape" r:id="rId1"/>
  <headerFooter alignWithMargins="0"/>
  <rowBreaks count="1" manualBreakCount="1">
    <brk id="22" max="16383" man="1"/>
  </rowBreaks>
</worksheet>
</file>

<file path=xl/worksheets/sheet3.xml><?xml version="1.0" encoding="utf-8"?>
<worksheet xmlns="http://schemas.openxmlformats.org/spreadsheetml/2006/main" xmlns:r="http://schemas.openxmlformats.org/officeDocument/2006/relationships">
  <sheetPr>
    <pageSetUpPr fitToPage="1"/>
  </sheetPr>
  <dimension ref="A1:G35"/>
  <sheetViews>
    <sheetView showGridLines="0" view="pageBreakPreview" topLeftCell="A19" zoomScaleSheetLayoutView="100" workbookViewId="0">
      <selection activeCell="A36" sqref="A36"/>
    </sheetView>
  </sheetViews>
  <sheetFormatPr defaultRowHeight="15"/>
  <cols>
    <col min="1" max="1" width="49.85546875" style="4" customWidth="1"/>
    <col min="2" max="3" width="11.140625" style="4" customWidth="1"/>
    <col min="4" max="4" width="11.28515625" style="4" customWidth="1"/>
    <col min="5" max="5" width="9" style="4" customWidth="1"/>
    <col min="6" max="6" width="10.42578125" style="4" customWidth="1"/>
    <col min="7" max="7" width="3.7109375" style="4" customWidth="1"/>
    <col min="8" max="16384" width="9.140625" style="4"/>
  </cols>
  <sheetData>
    <row r="1" spans="1:7">
      <c r="D1" s="125" t="s">
        <v>117</v>
      </c>
      <c r="E1" s="125"/>
    </row>
    <row r="2" spans="1:7" s="11" customFormat="1" ht="20.100000000000001" customHeight="1">
      <c r="A2" s="139" t="s">
        <v>36</v>
      </c>
      <c r="B2" s="139"/>
      <c r="C2" s="139"/>
      <c r="D2" s="139"/>
      <c r="E2" s="139"/>
      <c r="G2" s="69"/>
    </row>
    <row r="3" spans="1:7" s="11" customFormat="1" ht="20.100000000000001" customHeight="1">
      <c r="A3" s="141" t="s">
        <v>37</v>
      </c>
      <c r="B3" s="141"/>
      <c r="C3" s="76" t="str">
        <f>'Информация для раскрытия'!B3</f>
        <v>июль</v>
      </c>
      <c r="D3" s="34" t="str">
        <f>+'[1]1)'!H26</f>
        <v>2018 г.</v>
      </c>
      <c r="E3" s="91"/>
      <c r="F3" s="2"/>
    </row>
    <row r="4" spans="1:7" s="11" customFormat="1">
      <c r="A4" s="140" t="s">
        <v>90</v>
      </c>
      <c r="B4" s="140"/>
      <c r="C4" s="140"/>
      <c r="D4" s="140"/>
      <c r="E4" s="140"/>
      <c r="F4" s="10"/>
    </row>
    <row r="5" spans="1:7" s="11" customFormat="1">
      <c r="A5" s="15"/>
      <c r="B5" s="91"/>
      <c r="C5" s="91"/>
      <c r="D5" s="91"/>
      <c r="E5" s="91"/>
      <c r="F5" s="10"/>
    </row>
    <row r="6" spans="1:7" s="16" customFormat="1" ht="45">
      <c r="A6" s="35" t="s">
        <v>21</v>
      </c>
      <c r="B6" s="35" t="s">
        <v>22</v>
      </c>
      <c r="C6" s="35" t="s">
        <v>23</v>
      </c>
      <c r="D6" s="35" t="s">
        <v>24</v>
      </c>
      <c r="E6" s="35" t="s">
        <v>25</v>
      </c>
    </row>
    <row r="7" spans="1:7" s="10" customFormat="1" ht="15" customHeight="1">
      <c r="A7" s="17" t="s">
        <v>26</v>
      </c>
      <c r="B7" s="17"/>
      <c r="C7" s="71"/>
      <c r="D7" s="71"/>
      <c r="E7" s="17"/>
    </row>
    <row r="8" spans="1:7" s="10" customFormat="1">
      <c r="A8" s="105" t="s">
        <v>145</v>
      </c>
      <c r="B8" s="18" t="s">
        <v>138</v>
      </c>
      <c r="C8" s="19">
        <v>43286</v>
      </c>
      <c r="D8" s="19">
        <v>43292</v>
      </c>
      <c r="E8" s="106">
        <v>20</v>
      </c>
    </row>
    <row r="9" spans="1:7" s="10" customFormat="1">
      <c r="A9" s="105" t="s">
        <v>146</v>
      </c>
      <c r="B9" s="18" t="s">
        <v>138</v>
      </c>
      <c r="C9" s="19">
        <v>43288</v>
      </c>
      <c r="D9" s="19">
        <v>43288</v>
      </c>
      <c r="E9" s="106">
        <v>20</v>
      </c>
    </row>
    <row r="10" spans="1:7" s="10" customFormat="1">
      <c r="A10" s="105" t="s">
        <v>147</v>
      </c>
      <c r="B10" s="18" t="s">
        <v>138</v>
      </c>
      <c r="C10" s="19">
        <v>43289</v>
      </c>
      <c r="D10" s="19">
        <v>43289</v>
      </c>
      <c r="E10" s="106">
        <v>24</v>
      </c>
    </row>
    <row r="11" spans="1:7" s="10" customFormat="1">
      <c r="A11" s="105" t="s">
        <v>148</v>
      </c>
      <c r="B11" s="18" t="s">
        <v>138</v>
      </c>
      <c r="C11" s="19">
        <v>43290</v>
      </c>
      <c r="D11" s="19">
        <v>43290</v>
      </c>
      <c r="E11" s="106">
        <v>41</v>
      </c>
    </row>
    <row r="12" spans="1:7" s="10" customFormat="1" ht="30">
      <c r="A12" s="105" t="s">
        <v>149</v>
      </c>
      <c r="B12" s="18" t="s">
        <v>138</v>
      </c>
      <c r="C12" s="19">
        <v>43298</v>
      </c>
      <c r="D12" s="19">
        <v>43298</v>
      </c>
      <c r="E12" s="106">
        <v>32.799999999999997</v>
      </c>
    </row>
    <row r="13" spans="1:7" s="10" customFormat="1">
      <c r="A13" s="105"/>
      <c r="B13" s="18"/>
      <c r="C13" s="19"/>
      <c r="D13" s="19"/>
      <c r="E13" s="106"/>
    </row>
    <row r="14" spans="1:7" s="10" customFormat="1" ht="15" customHeight="1">
      <c r="A14" s="84" t="s">
        <v>27</v>
      </c>
      <c r="B14" s="85"/>
      <c r="C14" s="85"/>
      <c r="D14" s="85"/>
      <c r="E14" s="73"/>
    </row>
    <row r="15" spans="1:7" s="10" customFormat="1" ht="15" customHeight="1">
      <c r="A15" s="86"/>
      <c r="B15" s="87"/>
      <c r="C15" s="87"/>
      <c r="D15" s="87"/>
      <c r="E15" s="73"/>
    </row>
    <row r="16" spans="1:7" s="10" customFormat="1" ht="15" customHeight="1">
      <c r="A16" s="88" t="s">
        <v>28</v>
      </c>
      <c r="B16" s="87"/>
      <c r="C16" s="87"/>
      <c r="D16" s="87"/>
      <c r="E16" s="73"/>
    </row>
    <row r="17" spans="1:5" s="10" customFormat="1" ht="15" customHeight="1">
      <c r="A17" s="79" t="s">
        <v>150</v>
      </c>
      <c r="B17" s="18" t="s">
        <v>138</v>
      </c>
      <c r="C17" s="19">
        <v>43283</v>
      </c>
      <c r="D17" s="19">
        <v>43283</v>
      </c>
      <c r="E17" s="73">
        <v>20.5</v>
      </c>
    </row>
    <row r="18" spans="1:5" s="10" customFormat="1" ht="15" customHeight="1">
      <c r="A18" s="107" t="s">
        <v>151</v>
      </c>
      <c r="B18" s="18" t="s">
        <v>138</v>
      </c>
      <c r="C18" s="19">
        <v>43284</v>
      </c>
      <c r="D18" s="19">
        <v>43284</v>
      </c>
      <c r="E18" s="73">
        <v>20.5</v>
      </c>
    </row>
    <row r="19" spans="1:5" s="10" customFormat="1" ht="15" customHeight="1">
      <c r="A19" s="107" t="s">
        <v>152</v>
      </c>
      <c r="B19" s="18" t="s">
        <v>138</v>
      </c>
      <c r="C19" s="19">
        <v>43285</v>
      </c>
      <c r="D19" s="19">
        <v>43285</v>
      </c>
      <c r="E19" s="73">
        <v>20.5</v>
      </c>
    </row>
    <row r="20" spans="1:5" s="10" customFormat="1" ht="15" customHeight="1">
      <c r="A20" s="107" t="s">
        <v>153</v>
      </c>
      <c r="B20" s="18" t="s">
        <v>138</v>
      </c>
      <c r="C20" s="19">
        <v>43286</v>
      </c>
      <c r="D20" s="19">
        <v>43286</v>
      </c>
      <c r="E20" s="73">
        <v>18.5</v>
      </c>
    </row>
    <row r="21" spans="1:5" s="10" customFormat="1" ht="15" customHeight="1">
      <c r="A21" s="107" t="s">
        <v>154</v>
      </c>
      <c r="B21" s="18" t="s">
        <v>138</v>
      </c>
      <c r="C21" s="19">
        <v>43283</v>
      </c>
      <c r="D21" s="19">
        <v>43283</v>
      </c>
      <c r="E21" s="73">
        <v>20.5</v>
      </c>
    </row>
    <row r="22" spans="1:5" s="10" customFormat="1" ht="15" customHeight="1">
      <c r="A22" s="107" t="s">
        <v>155</v>
      </c>
      <c r="B22" s="18" t="s">
        <v>138</v>
      </c>
      <c r="C22" s="19">
        <v>43291</v>
      </c>
      <c r="D22" s="19">
        <v>43291</v>
      </c>
      <c r="E22" s="73">
        <v>20.5</v>
      </c>
    </row>
    <row r="23" spans="1:5" s="10" customFormat="1" ht="15" customHeight="1">
      <c r="A23" s="107" t="s">
        <v>156</v>
      </c>
      <c r="B23" s="18" t="s">
        <v>138</v>
      </c>
      <c r="C23" s="19">
        <v>43291</v>
      </c>
      <c r="D23" s="19">
        <v>43291</v>
      </c>
      <c r="E23" s="73">
        <v>20.5</v>
      </c>
    </row>
    <row r="24" spans="1:5" s="10" customFormat="1" ht="15" customHeight="1">
      <c r="A24" s="107" t="s">
        <v>157</v>
      </c>
      <c r="B24" s="18" t="s">
        <v>138</v>
      </c>
      <c r="C24" s="19">
        <v>43292</v>
      </c>
      <c r="D24" s="19">
        <v>43292</v>
      </c>
      <c r="E24" s="73">
        <v>20.5</v>
      </c>
    </row>
    <row r="25" spans="1:5" s="10" customFormat="1" ht="15" customHeight="1">
      <c r="A25" s="107" t="s">
        <v>158</v>
      </c>
      <c r="B25" s="18" t="s">
        <v>138</v>
      </c>
      <c r="C25" s="19">
        <v>43292</v>
      </c>
      <c r="D25" s="19">
        <v>43292</v>
      </c>
      <c r="E25" s="73">
        <v>20.5</v>
      </c>
    </row>
    <row r="26" spans="1:5" s="10" customFormat="1" ht="15" customHeight="1">
      <c r="A26" s="88"/>
      <c r="B26" s="87"/>
      <c r="C26" s="87"/>
      <c r="D26" s="87"/>
      <c r="E26" s="73"/>
    </row>
    <row r="27" spans="1:5" s="10" customFormat="1" ht="15" customHeight="1">
      <c r="A27" s="89" t="s">
        <v>29</v>
      </c>
      <c r="B27" s="87"/>
      <c r="C27" s="87"/>
      <c r="D27" s="87"/>
      <c r="E27" s="73"/>
    </row>
    <row r="28" spans="1:5" s="10" customFormat="1" ht="15" customHeight="1">
      <c r="A28" s="108" t="s">
        <v>159</v>
      </c>
      <c r="B28" s="18" t="s">
        <v>138</v>
      </c>
      <c r="C28" s="109">
        <v>43283</v>
      </c>
      <c r="D28" s="109">
        <v>43312</v>
      </c>
      <c r="E28" s="73">
        <v>2704.9</v>
      </c>
    </row>
    <row r="29" spans="1:5" s="10" customFormat="1" ht="15" customHeight="1">
      <c r="A29" s="108" t="s">
        <v>154</v>
      </c>
      <c r="B29" s="18" t="s">
        <v>138</v>
      </c>
      <c r="C29" s="109">
        <v>43283</v>
      </c>
      <c r="D29" s="109">
        <v>43283</v>
      </c>
      <c r="E29" s="73">
        <v>20.5</v>
      </c>
    </row>
    <row r="30" spans="1:5" s="10" customFormat="1" ht="15" customHeight="1">
      <c r="A30" s="108" t="s">
        <v>160</v>
      </c>
      <c r="B30" s="18" t="s">
        <v>138</v>
      </c>
      <c r="C30" s="109">
        <v>43284</v>
      </c>
      <c r="D30" s="109">
        <v>43284</v>
      </c>
      <c r="E30" s="73">
        <v>20.5</v>
      </c>
    </row>
    <row r="31" spans="1:5" s="10" customFormat="1" ht="15" customHeight="1">
      <c r="A31" s="108" t="s">
        <v>161</v>
      </c>
      <c r="B31" s="18" t="s">
        <v>138</v>
      </c>
      <c r="C31" s="19">
        <v>43285</v>
      </c>
      <c r="D31" s="19">
        <v>43285</v>
      </c>
      <c r="E31" s="73">
        <v>20.5</v>
      </c>
    </row>
    <row r="32" spans="1:5" s="10" customFormat="1" ht="15" customHeight="1">
      <c r="A32" s="110" t="s">
        <v>162</v>
      </c>
      <c r="B32" s="18" t="s">
        <v>138</v>
      </c>
      <c r="C32" s="19">
        <v>43286</v>
      </c>
      <c r="D32" s="19">
        <v>43286</v>
      </c>
      <c r="E32" s="73">
        <v>17.5</v>
      </c>
    </row>
    <row r="33" spans="1:5" s="10" customFormat="1" ht="15" customHeight="1">
      <c r="A33" s="110" t="s">
        <v>163</v>
      </c>
      <c r="B33" s="18" t="s">
        <v>138</v>
      </c>
      <c r="C33" s="19">
        <v>43286</v>
      </c>
      <c r="D33" s="19">
        <v>43292</v>
      </c>
      <c r="E33" s="73">
        <v>10</v>
      </c>
    </row>
    <row r="34" spans="1:5" s="10" customFormat="1" ht="15" customHeight="1">
      <c r="A34" s="110" t="s">
        <v>164</v>
      </c>
      <c r="B34" s="18" t="s">
        <v>138</v>
      </c>
      <c r="C34" s="19">
        <v>43288</v>
      </c>
      <c r="D34" s="19">
        <v>43288</v>
      </c>
      <c r="E34" s="73">
        <v>12.8</v>
      </c>
    </row>
    <row r="35" spans="1:5">
      <c r="A35" s="110" t="s">
        <v>165</v>
      </c>
      <c r="B35" s="18" t="s">
        <v>138</v>
      </c>
      <c r="C35" s="111">
        <v>43289</v>
      </c>
      <c r="D35" s="111">
        <v>43289</v>
      </c>
      <c r="E35" s="112">
        <v>17</v>
      </c>
    </row>
  </sheetData>
  <mergeCells count="4">
    <mergeCell ref="A2:E2"/>
    <mergeCell ref="A4:E4"/>
    <mergeCell ref="A3:B3"/>
    <mergeCell ref="D1:E1"/>
  </mergeCells>
  <phoneticPr fontId="0" type="noConversion"/>
  <hyperlinks>
    <hyperlink ref="D1" location="'Информация для раскрытия'!A1" display="На главную"/>
  </hyperlinks>
  <pageMargins left="0.98425196850393704" right="0.39370078740157483" top="0.78740157480314965" bottom="0.78740157480314965" header="0" footer="0"/>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showGridLines="0" view="pageBreakPreview" zoomScaleSheetLayoutView="100" workbookViewId="0">
      <selection activeCell="E13" sqref="E13"/>
    </sheetView>
  </sheetViews>
  <sheetFormatPr defaultRowHeight="15"/>
  <cols>
    <col min="1" max="1" width="4" style="4" customWidth="1"/>
    <col min="2" max="2" width="25.28515625" style="4" customWidth="1"/>
    <col min="3" max="3" width="12.7109375" style="4" customWidth="1"/>
    <col min="4" max="4" width="9.140625" style="4"/>
    <col min="5" max="5" width="10" style="4" customWidth="1"/>
    <col min="6" max="6" width="17.28515625" style="4" customWidth="1"/>
    <col min="7" max="7" width="13.5703125" style="4" customWidth="1"/>
    <col min="8" max="8" width="33.85546875" style="4" customWidth="1"/>
    <col min="9" max="16384" width="9.140625" style="4"/>
  </cols>
  <sheetData>
    <row r="1" spans="1:8">
      <c r="G1" s="125" t="s">
        <v>117</v>
      </c>
      <c r="H1" s="125"/>
    </row>
    <row r="2" spans="1:8" ht="20.100000000000001" customHeight="1">
      <c r="A2" s="142" t="s">
        <v>39</v>
      </c>
      <c r="B2" s="142"/>
      <c r="C2" s="142"/>
      <c r="D2" s="142"/>
      <c r="E2" s="142"/>
      <c r="F2" s="142"/>
      <c r="G2" s="142"/>
      <c r="H2" s="142"/>
    </row>
    <row r="3" spans="1:8" ht="20.100000000000001" customHeight="1">
      <c r="A3" s="152" t="s">
        <v>38</v>
      </c>
      <c r="B3" s="152"/>
      <c r="C3" s="152"/>
      <c r="D3" s="152"/>
      <c r="E3" s="152"/>
      <c r="F3" s="77" t="str">
        <f>'Информация для раскрытия'!B3</f>
        <v>июль</v>
      </c>
      <c r="G3" s="39" t="str">
        <f>+'[1]2)'!D3</f>
        <v>2018 г.</v>
      </c>
      <c r="H3" s="92"/>
    </row>
    <row r="4" spans="1:8" ht="12" customHeight="1">
      <c r="A4" s="92"/>
      <c r="B4" s="92"/>
      <c r="C4" s="92"/>
      <c r="D4" s="92"/>
      <c r="E4" s="92"/>
      <c r="F4" s="92"/>
      <c r="G4" s="92"/>
      <c r="H4" s="92"/>
    </row>
    <row r="5" spans="1:8">
      <c r="A5" s="143" t="s">
        <v>3</v>
      </c>
      <c r="B5" s="143"/>
      <c r="C5" s="143"/>
      <c r="D5" s="143"/>
      <c r="E5" s="143"/>
      <c r="F5" s="143"/>
      <c r="G5" s="143"/>
      <c r="H5" s="143"/>
    </row>
    <row r="6" spans="1:8" ht="90" customHeight="1">
      <c r="A6" s="144" t="s">
        <v>4</v>
      </c>
      <c r="B6" s="144" t="s">
        <v>5</v>
      </c>
      <c r="C6" s="144" t="s">
        <v>6</v>
      </c>
      <c r="D6" s="146" t="s">
        <v>7</v>
      </c>
      <c r="E6" s="147"/>
      <c r="F6" s="148" t="s">
        <v>8</v>
      </c>
      <c r="G6" s="149"/>
      <c r="H6" s="150" t="s">
        <v>9</v>
      </c>
    </row>
    <row r="7" spans="1:8" ht="75.75" customHeight="1">
      <c r="A7" s="145"/>
      <c r="B7" s="145"/>
      <c r="C7" s="145"/>
      <c r="D7" s="40" t="s">
        <v>10</v>
      </c>
      <c r="E7" s="40" t="s">
        <v>11</v>
      </c>
      <c r="F7" s="41" t="s">
        <v>12</v>
      </c>
      <c r="G7" s="41" t="s">
        <v>13</v>
      </c>
      <c r="H7" s="151"/>
    </row>
    <row r="8" spans="1:8" ht="20.100000000000001" customHeight="1">
      <c r="A8" s="42">
        <v>1</v>
      </c>
      <c r="B8" s="42" t="s">
        <v>143</v>
      </c>
      <c r="C8" s="42" t="s">
        <v>14</v>
      </c>
      <c r="D8" s="42">
        <v>10</v>
      </c>
      <c r="E8" s="43">
        <v>10</v>
      </c>
      <c r="F8" s="44">
        <v>10.3</v>
      </c>
      <c r="G8" s="44">
        <v>10.3</v>
      </c>
      <c r="H8" s="44">
        <v>10.3</v>
      </c>
    </row>
    <row r="9" spans="1:8" ht="20.100000000000001" customHeight="1">
      <c r="A9" s="42">
        <v>2</v>
      </c>
      <c r="B9" s="42" t="s">
        <v>119</v>
      </c>
      <c r="C9" s="42" t="s">
        <v>15</v>
      </c>
      <c r="D9" s="42">
        <v>31.5</v>
      </c>
      <c r="E9" s="45">
        <v>40</v>
      </c>
      <c r="F9" s="44">
        <v>48.1</v>
      </c>
      <c r="G9" s="44">
        <v>48.1</v>
      </c>
      <c r="H9" s="44">
        <v>48.1</v>
      </c>
    </row>
    <row r="10" spans="1:8" ht="20.100000000000001" customHeight="1">
      <c r="A10" s="42">
        <v>3</v>
      </c>
      <c r="B10" s="42" t="s">
        <v>120</v>
      </c>
      <c r="C10" s="42" t="s">
        <v>16</v>
      </c>
      <c r="D10" s="42">
        <v>80</v>
      </c>
      <c r="E10" s="45">
        <v>63</v>
      </c>
      <c r="F10" s="44">
        <v>109.5</v>
      </c>
      <c r="G10" s="44">
        <v>109.5</v>
      </c>
      <c r="H10" s="44">
        <v>109.5</v>
      </c>
    </row>
    <row r="11" spans="1:8">
      <c r="A11" s="46"/>
      <c r="B11" s="46"/>
      <c r="C11" s="46"/>
      <c r="D11" s="46"/>
      <c r="E11" s="47">
        <f>SUM(D8:E10)</f>
        <v>234.5</v>
      </c>
      <c r="F11" s="48">
        <f>SUM(F8:F10)</f>
        <v>167.9</v>
      </c>
      <c r="G11" s="46"/>
      <c r="H11" s="46"/>
    </row>
  </sheetData>
  <mergeCells count="10">
    <mergeCell ref="G1:H1"/>
    <mergeCell ref="A2:H2"/>
    <mergeCell ref="A5:H5"/>
    <mergeCell ref="A6:A7"/>
    <mergeCell ref="B6:B7"/>
    <mergeCell ref="C6:C7"/>
    <mergeCell ref="D6:E6"/>
    <mergeCell ref="F6:G6"/>
    <mergeCell ref="H6:H7"/>
    <mergeCell ref="A3:E3"/>
  </mergeCells>
  <phoneticPr fontId="0" type="noConversion"/>
  <hyperlinks>
    <hyperlink ref="G1" location="'Информация для раскрытия'!A1" display="На главную"/>
  </hyperlinks>
  <pageMargins left="0.98425196850393704" right="0.39370078740157483" top="0.78740157480314965" bottom="0.78740157480314965" header="0.51181102362204722" footer="0.51181102362204722"/>
  <pageSetup paperSize="9" scale="71" orientation="portrait" r:id="rId1"/>
  <headerFooter alignWithMargins="0"/>
</worksheet>
</file>

<file path=xl/worksheets/sheet5.xml><?xml version="1.0" encoding="utf-8"?>
<worksheet xmlns="http://schemas.openxmlformats.org/spreadsheetml/2006/main" xmlns:r="http://schemas.openxmlformats.org/officeDocument/2006/relationships">
  <dimension ref="A1:M23"/>
  <sheetViews>
    <sheetView showGridLines="0" view="pageBreakPreview" zoomScaleSheetLayoutView="100" workbookViewId="0">
      <selection activeCell="A13" sqref="A13:L13"/>
    </sheetView>
  </sheetViews>
  <sheetFormatPr defaultRowHeight="15"/>
  <cols>
    <col min="1" max="1" width="9.140625" style="4" customWidth="1"/>
    <col min="2" max="2" width="9.140625" style="4"/>
    <col min="3" max="3" width="4.7109375" style="4" customWidth="1"/>
    <col min="4" max="4" width="3.5703125" style="4" customWidth="1"/>
    <col min="5" max="5" width="12.5703125" style="4" customWidth="1"/>
    <col min="6" max="7" width="9.140625" style="4"/>
    <col min="8" max="9" width="12.7109375" style="4" customWidth="1"/>
    <col min="10" max="10" width="10.7109375" style="4" customWidth="1"/>
    <col min="11" max="11" width="11.140625" style="4" customWidth="1"/>
    <col min="12" max="12" width="30.5703125" style="4" customWidth="1"/>
    <col min="13" max="16384" width="9.140625" style="4"/>
  </cols>
  <sheetData>
    <row r="1" spans="1:12">
      <c r="K1" s="125" t="s">
        <v>117</v>
      </c>
      <c r="L1" s="125"/>
    </row>
    <row r="2" spans="1:12" ht="19.5" customHeight="1">
      <c r="A2" s="156" t="s">
        <v>114</v>
      </c>
      <c r="B2" s="156"/>
      <c r="C2" s="156"/>
      <c r="D2" s="156"/>
      <c r="E2" s="156"/>
      <c r="F2" s="156"/>
      <c r="G2" s="156"/>
      <c r="H2" s="156"/>
      <c r="I2" s="156"/>
      <c r="J2" s="156"/>
      <c r="K2" s="156"/>
      <c r="L2" s="156"/>
    </row>
    <row r="3" spans="1:12" ht="15" customHeight="1">
      <c r="A3" s="157"/>
      <c r="B3" s="157"/>
      <c r="C3" s="157"/>
      <c r="D3" s="157"/>
      <c r="E3" s="157"/>
      <c r="F3" s="157"/>
      <c r="G3" s="157"/>
      <c r="H3" s="157"/>
      <c r="I3" s="157"/>
      <c r="J3" s="157"/>
      <c r="K3" s="157"/>
      <c r="L3" s="157"/>
    </row>
    <row r="4" spans="1:12" ht="15" customHeight="1">
      <c r="A4" s="158" t="s">
        <v>30</v>
      </c>
      <c r="B4" s="158"/>
      <c r="C4" s="158"/>
      <c r="D4" s="158"/>
      <c r="E4" s="158"/>
      <c r="F4" s="158"/>
      <c r="G4" s="158"/>
      <c r="H4" s="158"/>
      <c r="I4" s="158"/>
      <c r="J4" s="158"/>
      <c r="K4" s="158"/>
      <c r="L4" s="158"/>
    </row>
    <row r="5" spans="1:12" s="37" customFormat="1" ht="15" customHeight="1">
      <c r="A5" s="159" t="s">
        <v>58</v>
      </c>
      <c r="B5" s="159"/>
      <c r="C5" s="159"/>
      <c r="D5" s="159"/>
      <c r="E5" s="159"/>
      <c r="F5" s="159"/>
      <c r="G5" s="159"/>
      <c r="H5" s="159"/>
      <c r="I5" s="159"/>
      <c r="J5" s="159"/>
      <c r="K5" s="159"/>
      <c r="L5" s="159"/>
    </row>
    <row r="6" spans="1:12" ht="96" customHeight="1">
      <c r="A6" s="160" t="s">
        <v>59</v>
      </c>
      <c r="B6" s="160"/>
      <c r="C6" s="160"/>
      <c r="D6" s="160"/>
      <c r="E6" s="160"/>
      <c r="F6" s="160"/>
      <c r="G6" s="160"/>
      <c r="H6" s="160"/>
      <c r="I6" s="160"/>
      <c r="J6" s="160"/>
      <c r="K6" s="160"/>
      <c r="L6" s="160"/>
    </row>
    <row r="7" spans="1:12" ht="30" customHeight="1">
      <c r="A7" s="160" t="s">
        <v>60</v>
      </c>
      <c r="B7" s="160"/>
      <c r="C7" s="160"/>
      <c r="D7" s="160"/>
      <c r="E7" s="160"/>
      <c r="F7" s="160"/>
      <c r="G7" s="160"/>
      <c r="H7" s="160"/>
      <c r="I7" s="160"/>
      <c r="J7" s="160"/>
      <c r="K7" s="160"/>
      <c r="L7" s="160"/>
    </row>
    <row r="8" spans="1:12" ht="30" customHeight="1">
      <c r="A8" s="160" t="s">
        <v>67</v>
      </c>
      <c r="B8" s="160"/>
      <c r="C8" s="160"/>
      <c r="D8" s="160"/>
      <c r="E8" s="160"/>
      <c r="F8" s="160"/>
      <c r="G8" s="160"/>
      <c r="H8" s="160"/>
      <c r="I8" s="160"/>
      <c r="J8" s="160"/>
      <c r="K8" s="160"/>
      <c r="L8" s="160"/>
    </row>
    <row r="9" spans="1:12" ht="15" customHeight="1">
      <c r="A9" s="94"/>
      <c r="B9" s="49"/>
      <c r="C9" s="49"/>
      <c r="D9" s="49"/>
      <c r="E9" s="49"/>
      <c r="F9" s="49"/>
      <c r="G9" s="49"/>
      <c r="H9" s="49"/>
      <c r="I9" s="49"/>
      <c r="J9" s="49"/>
      <c r="K9" s="49"/>
      <c r="L9" s="49"/>
    </row>
    <row r="10" spans="1:12" ht="15" customHeight="1">
      <c r="A10" s="158" t="s">
        <v>31</v>
      </c>
      <c r="B10" s="158"/>
      <c r="C10" s="158"/>
      <c r="D10" s="158"/>
      <c r="E10" s="158"/>
      <c r="F10" s="158"/>
      <c r="G10" s="158"/>
      <c r="H10" s="158"/>
      <c r="I10" s="158"/>
      <c r="J10" s="158"/>
      <c r="K10" s="158"/>
      <c r="L10" s="158"/>
    </row>
    <row r="11" spans="1:12" ht="64.5" customHeight="1">
      <c r="A11" s="154" t="s">
        <v>52</v>
      </c>
      <c r="B11" s="154"/>
      <c r="C11" s="154"/>
      <c r="D11" s="154"/>
      <c r="E11" s="154"/>
      <c r="F11" s="154"/>
      <c r="G11" s="154"/>
      <c r="H11" s="154"/>
      <c r="I11" s="154"/>
      <c r="J11" s="154"/>
      <c r="K11" s="154"/>
      <c r="L11" s="154"/>
    </row>
    <row r="12" spans="1:12" ht="45.75" customHeight="1">
      <c r="A12" s="154" t="s">
        <v>32</v>
      </c>
      <c r="B12" s="154"/>
      <c r="C12" s="154"/>
      <c r="D12" s="154"/>
      <c r="E12" s="154"/>
      <c r="F12" s="154"/>
      <c r="G12" s="154"/>
      <c r="H12" s="154"/>
      <c r="I12" s="154"/>
      <c r="J12" s="154"/>
      <c r="K12" s="154"/>
      <c r="L12" s="154"/>
    </row>
    <row r="13" spans="1:12" ht="18" customHeight="1">
      <c r="A13" s="155" t="s">
        <v>53</v>
      </c>
      <c r="B13" s="155"/>
      <c r="C13" s="155"/>
      <c r="D13" s="155"/>
      <c r="E13" s="155"/>
      <c r="F13" s="155"/>
      <c r="G13" s="155"/>
      <c r="H13" s="155"/>
      <c r="I13" s="155"/>
      <c r="J13" s="155"/>
      <c r="K13" s="155"/>
      <c r="L13" s="155"/>
    </row>
    <row r="14" spans="1:12" ht="48.75" customHeight="1">
      <c r="A14" s="154" t="s">
        <v>54</v>
      </c>
      <c r="B14" s="154"/>
      <c r="C14" s="154"/>
      <c r="D14" s="154"/>
      <c r="E14" s="154"/>
      <c r="F14" s="154"/>
      <c r="G14" s="154"/>
      <c r="H14" s="154"/>
      <c r="I14" s="154"/>
      <c r="J14" s="154"/>
      <c r="K14" s="154"/>
      <c r="L14" s="154"/>
    </row>
    <row r="15" spans="1:12" ht="45" customHeight="1">
      <c r="A15" s="154" t="s">
        <v>55</v>
      </c>
      <c r="B15" s="154"/>
      <c r="C15" s="154"/>
      <c r="D15" s="154"/>
      <c r="E15" s="154"/>
      <c r="F15" s="154"/>
      <c r="G15" s="154"/>
      <c r="H15" s="154"/>
      <c r="I15" s="154"/>
      <c r="J15" s="154"/>
      <c r="K15" s="154"/>
      <c r="L15" s="154"/>
    </row>
    <row r="16" spans="1:12">
      <c r="A16" s="154" t="s">
        <v>56</v>
      </c>
      <c r="B16" s="154"/>
      <c r="C16" s="154"/>
      <c r="D16" s="154"/>
      <c r="E16" s="154"/>
      <c r="F16" s="154"/>
      <c r="G16" s="154"/>
      <c r="H16" s="154"/>
      <c r="I16" s="154"/>
      <c r="J16" s="154"/>
      <c r="K16" s="154"/>
      <c r="L16" s="154"/>
    </row>
    <row r="17" spans="1:13" ht="62.25" customHeight="1">
      <c r="A17" s="161" t="s">
        <v>68</v>
      </c>
      <c r="B17" s="154"/>
      <c r="C17" s="154"/>
      <c r="D17" s="154"/>
      <c r="E17" s="154"/>
      <c r="F17" s="154"/>
      <c r="G17" s="154"/>
      <c r="H17" s="154"/>
      <c r="I17" s="154"/>
      <c r="J17" s="154"/>
      <c r="K17" s="154"/>
      <c r="L17" s="154"/>
    </row>
    <row r="18" spans="1:13" ht="33" customHeight="1">
      <c r="A18" s="154" t="s">
        <v>57</v>
      </c>
      <c r="B18" s="154"/>
      <c r="C18" s="154"/>
      <c r="D18" s="154"/>
      <c r="E18" s="154"/>
      <c r="F18" s="154"/>
      <c r="G18" s="154"/>
      <c r="H18" s="154"/>
      <c r="I18" s="154"/>
      <c r="J18" s="154"/>
      <c r="K18" s="154"/>
      <c r="L18" s="154"/>
    </row>
    <row r="19" spans="1:13" ht="46.5" customHeight="1">
      <c r="A19" s="154" t="s">
        <v>69</v>
      </c>
      <c r="B19" s="154"/>
      <c r="C19" s="154"/>
      <c r="D19" s="154"/>
      <c r="E19" s="154"/>
      <c r="F19" s="154"/>
      <c r="G19" s="154"/>
      <c r="H19" s="154"/>
      <c r="I19" s="154"/>
      <c r="J19" s="154"/>
      <c r="K19" s="154"/>
      <c r="L19" s="154"/>
    </row>
    <row r="20" spans="1:13" ht="15" customHeight="1">
      <c r="A20" s="157"/>
      <c r="B20" s="157"/>
      <c r="C20" s="157"/>
      <c r="D20" s="157"/>
      <c r="E20" s="157"/>
      <c r="F20" s="157"/>
      <c r="G20" s="157"/>
      <c r="H20" s="157"/>
      <c r="I20" s="157"/>
      <c r="J20" s="157"/>
      <c r="K20" s="157"/>
      <c r="L20" s="157"/>
    </row>
    <row r="21" spans="1:13" ht="30" customHeight="1">
      <c r="A21" s="153" t="s">
        <v>124</v>
      </c>
      <c r="B21" s="153"/>
      <c r="C21" s="153"/>
      <c r="D21" s="153"/>
      <c r="E21" s="153"/>
      <c r="F21" s="153"/>
      <c r="G21" s="153"/>
      <c r="H21" s="153"/>
      <c r="I21" s="153"/>
      <c r="J21" s="153"/>
      <c r="K21" s="153"/>
      <c r="L21" s="72" t="s">
        <v>122</v>
      </c>
      <c r="M21" s="72"/>
    </row>
    <row r="23" spans="1:13" ht="30" customHeight="1">
      <c r="A23" s="153" t="s">
        <v>125</v>
      </c>
      <c r="B23" s="153"/>
      <c r="C23" s="153"/>
      <c r="D23" s="153"/>
      <c r="E23" s="153"/>
      <c r="F23" s="153"/>
      <c r="G23" s="153"/>
      <c r="H23" s="153"/>
      <c r="I23" s="153"/>
      <c r="J23" s="153"/>
      <c r="K23" s="153"/>
      <c r="L23" s="72" t="s">
        <v>122</v>
      </c>
      <c r="M23" s="72"/>
    </row>
  </sheetData>
  <mergeCells count="21">
    <mergeCell ref="A20:L20"/>
    <mergeCell ref="A19:L19"/>
    <mergeCell ref="A18:L18"/>
    <mergeCell ref="A16:L16"/>
    <mergeCell ref="A17:L17"/>
    <mergeCell ref="A23:K23"/>
    <mergeCell ref="A14:L14"/>
    <mergeCell ref="A15:L15"/>
    <mergeCell ref="K1:L1"/>
    <mergeCell ref="A11:L11"/>
    <mergeCell ref="A12:L12"/>
    <mergeCell ref="A13:L13"/>
    <mergeCell ref="A2:L2"/>
    <mergeCell ref="A3:L3"/>
    <mergeCell ref="A10:L10"/>
    <mergeCell ref="A5:L5"/>
    <mergeCell ref="A6:L6"/>
    <mergeCell ref="A7:L7"/>
    <mergeCell ref="A8:L8"/>
    <mergeCell ref="A4:L4"/>
    <mergeCell ref="A21:K21"/>
  </mergeCells>
  <hyperlinks>
    <hyperlink ref="K1" location="'Информация для раскрытия'!A1" display="На главную"/>
    <hyperlink ref="L21" r:id="rId1"/>
    <hyperlink ref="L23" r:id="rId2"/>
  </hyperlinks>
  <pageMargins left="0.78740157480314965" right="0.39370078740157483" top="0.98425196850393704" bottom="0.78740157480314965" header="0.31496062992125984" footer="0.31496062992125984"/>
  <pageSetup paperSize="9" orientation="landscape" r:id="rId3"/>
</worksheet>
</file>

<file path=xl/worksheets/sheet6.xml><?xml version="1.0" encoding="utf-8"?>
<worksheet xmlns="http://schemas.openxmlformats.org/spreadsheetml/2006/main" xmlns:r="http://schemas.openxmlformats.org/officeDocument/2006/relationships">
  <sheetPr>
    <pageSetUpPr fitToPage="1"/>
  </sheetPr>
  <dimension ref="A1:H27"/>
  <sheetViews>
    <sheetView showGridLines="0" view="pageBreakPreview" topLeftCell="A16" zoomScaleSheetLayoutView="100" workbookViewId="0">
      <selection activeCell="D20" sqref="D20:E20"/>
    </sheetView>
  </sheetViews>
  <sheetFormatPr defaultRowHeight="15"/>
  <cols>
    <col min="1" max="1" width="4.42578125" style="4" customWidth="1"/>
    <col min="2" max="2" width="64.7109375" style="4" customWidth="1"/>
    <col min="3" max="3" width="7.5703125" style="4" customWidth="1"/>
    <col min="4" max="4" width="13.28515625" style="4" customWidth="1"/>
    <col min="5" max="5" width="42.5703125" style="4" customWidth="1"/>
    <col min="6" max="16384" width="9.140625" style="4"/>
  </cols>
  <sheetData>
    <row r="1" spans="1:8">
      <c r="D1" s="125" t="s">
        <v>117</v>
      </c>
      <c r="E1" s="125"/>
    </row>
    <row r="2" spans="1:8" ht="15" customHeight="1">
      <c r="A2" s="142" t="s">
        <v>41</v>
      </c>
      <c r="B2" s="142"/>
      <c r="C2" s="142"/>
      <c r="D2" s="142"/>
      <c r="E2" s="142"/>
      <c r="F2" s="50"/>
      <c r="G2" s="50"/>
      <c r="H2" s="50"/>
    </row>
    <row r="3" spans="1:8" ht="15" customHeight="1">
      <c r="A3" s="152" t="s">
        <v>40</v>
      </c>
      <c r="B3" s="152"/>
      <c r="C3" s="152"/>
      <c r="D3" s="77" t="str">
        <f>'Информация для раскрытия'!B3</f>
        <v>июль</v>
      </c>
      <c r="E3" s="39" t="str">
        <f>+'[1]3)'!G3</f>
        <v>2018 г.</v>
      </c>
      <c r="F3" s="50"/>
      <c r="G3" s="50"/>
      <c r="H3" s="50"/>
    </row>
    <row r="4" spans="1:8" ht="9.75" customHeight="1">
      <c r="A4" s="93"/>
      <c r="B4" s="93"/>
      <c r="C4" s="93"/>
      <c r="D4" s="68"/>
      <c r="E4" s="39"/>
      <c r="F4" s="50"/>
      <c r="G4" s="50"/>
      <c r="H4" s="50"/>
    </row>
    <row r="5" spans="1:8" ht="16.5" customHeight="1">
      <c r="A5" s="144" t="s">
        <v>4</v>
      </c>
      <c r="B5" s="144" t="s">
        <v>5</v>
      </c>
      <c r="C5" s="144" t="s">
        <v>25</v>
      </c>
      <c r="D5" s="163" t="s">
        <v>35</v>
      </c>
      <c r="E5" s="163"/>
    </row>
    <row r="6" spans="1:8" ht="18" customHeight="1">
      <c r="A6" s="145"/>
      <c r="B6" s="145"/>
      <c r="C6" s="145"/>
      <c r="D6" s="163"/>
      <c r="E6" s="163"/>
    </row>
    <row r="7" spans="1:8">
      <c r="A7" s="51">
        <v>1</v>
      </c>
      <c r="B7" s="52" t="s">
        <v>46</v>
      </c>
      <c r="C7" s="53">
        <f>+C8+C9+C10</f>
        <v>0</v>
      </c>
      <c r="D7" s="164"/>
      <c r="E7" s="164"/>
    </row>
    <row r="8" spans="1:8">
      <c r="A8" s="54" t="s">
        <v>48</v>
      </c>
      <c r="B8" s="55" t="s">
        <v>73</v>
      </c>
      <c r="C8" s="56">
        <v>0</v>
      </c>
      <c r="D8" s="165"/>
      <c r="E8" s="165"/>
    </row>
    <row r="9" spans="1:8" ht="15" customHeight="1">
      <c r="A9" s="54" t="s">
        <v>49</v>
      </c>
      <c r="B9" s="55" t="s">
        <v>51</v>
      </c>
      <c r="C9" s="56">
        <v>0</v>
      </c>
      <c r="D9" s="165"/>
      <c r="E9" s="165"/>
    </row>
    <row r="10" spans="1:8" ht="33" customHeight="1">
      <c r="A10" s="54" t="s">
        <v>50</v>
      </c>
      <c r="B10" s="55" t="s">
        <v>47</v>
      </c>
      <c r="C10" s="56">
        <v>0</v>
      </c>
      <c r="D10" s="165"/>
      <c r="E10" s="165"/>
    </row>
    <row r="11" spans="1:8">
      <c r="A11" s="51">
        <v>2</v>
      </c>
      <c r="B11" s="52" t="s">
        <v>92</v>
      </c>
      <c r="C11" s="53">
        <f>+C12+C13+C14</f>
        <v>0</v>
      </c>
      <c r="D11" s="164"/>
      <c r="E11" s="164"/>
    </row>
    <row r="12" spans="1:8">
      <c r="A12" s="54" t="s">
        <v>70</v>
      </c>
      <c r="B12" s="55" t="s">
        <v>73</v>
      </c>
      <c r="C12" s="56">
        <v>0</v>
      </c>
      <c r="D12" s="165"/>
      <c r="E12" s="165"/>
    </row>
    <row r="13" spans="1:8" ht="15" customHeight="1">
      <c r="A13" s="54" t="s">
        <v>71</v>
      </c>
      <c r="B13" s="55" t="s">
        <v>51</v>
      </c>
      <c r="C13" s="56">
        <v>0</v>
      </c>
      <c r="D13" s="165"/>
      <c r="E13" s="165"/>
    </row>
    <row r="14" spans="1:8" ht="30" customHeight="1">
      <c r="A14" s="54" t="s">
        <v>72</v>
      </c>
      <c r="B14" s="55" t="s">
        <v>47</v>
      </c>
      <c r="C14" s="56">
        <v>0</v>
      </c>
      <c r="D14" s="165"/>
      <c r="E14" s="165"/>
    </row>
    <row r="15" spans="1:8">
      <c r="A15" s="51">
        <v>3</v>
      </c>
      <c r="B15" s="52" t="s">
        <v>87</v>
      </c>
      <c r="C15" s="53">
        <f>+C16+C17+C18</f>
        <v>0</v>
      </c>
      <c r="D15" s="164"/>
      <c r="E15" s="164"/>
    </row>
    <row r="16" spans="1:8" ht="33" customHeight="1">
      <c r="A16" s="54" t="s">
        <v>74</v>
      </c>
      <c r="B16" s="55" t="s">
        <v>73</v>
      </c>
      <c r="C16" s="56">
        <v>0</v>
      </c>
      <c r="D16" s="165"/>
      <c r="E16" s="165"/>
    </row>
    <row r="17" spans="1:5" ht="30">
      <c r="A17" s="54" t="s">
        <v>75</v>
      </c>
      <c r="B17" s="55" t="s">
        <v>51</v>
      </c>
      <c r="C17" s="56">
        <v>0</v>
      </c>
      <c r="D17" s="165"/>
      <c r="E17" s="165"/>
    </row>
    <row r="18" spans="1:5" ht="45">
      <c r="A18" s="54" t="s">
        <v>76</v>
      </c>
      <c r="B18" s="55" t="s">
        <v>47</v>
      </c>
      <c r="C18" s="56">
        <v>0</v>
      </c>
      <c r="D18" s="165"/>
      <c r="E18" s="165"/>
    </row>
    <row r="19" spans="1:5" s="37" customFormat="1">
      <c r="A19" s="51">
        <v>4</v>
      </c>
      <c r="B19" s="52" t="s">
        <v>78</v>
      </c>
      <c r="C19" s="53">
        <f>+C20+C21+C22</f>
        <v>1</v>
      </c>
      <c r="D19" s="164"/>
      <c r="E19" s="164"/>
    </row>
    <row r="20" spans="1:5">
      <c r="A20" s="54" t="s">
        <v>93</v>
      </c>
      <c r="B20" s="55" t="s">
        <v>73</v>
      </c>
      <c r="C20" s="56">
        <v>1</v>
      </c>
      <c r="D20" s="165" t="s">
        <v>166</v>
      </c>
      <c r="E20" s="165"/>
    </row>
    <row r="21" spans="1:5" ht="30">
      <c r="A21" s="54" t="s">
        <v>94</v>
      </c>
      <c r="B21" s="55" t="s">
        <v>51</v>
      </c>
      <c r="C21" s="56">
        <v>0</v>
      </c>
      <c r="D21" s="165"/>
      <c r="E21" s="165"/>
    </row>
    <row r="22" spans="1:5" ht="45">
      <c r="A22" s="54" t="s">
        <v>95</v>
      </c>
      <c r="B22" s="55" t="s">
        <v>47</v>
      </c>
      <c r="C22" s="56">
        <v>0</v>
      </c>
      <c r="D22" s="165"/>
      <c r="E22" s="165"/>
    </row>
    <row r="23" spans="1:5" s="37" customFormat="1">
      <c r="A23" s="51">
        <v>5</v>
      </c>
      <c r="B23" s="52" t="s">
        <v>77</v>
      </c>
      <c r="C23" s="53">
        <f>+C24+C25+C26</f>
        <v>0</v>
      </c>
      <c r="D23" s="164"/>
      <c r="E23" s="164"/>
    </row>
    <row r="24" spans="1:5">
      <c r="A24" s="54" t="s">
        <v>96</v>
      </c>
      <c r="B24" s="55" t="s">
        <v>73</v>
      </c>
      <c r="C24" s="56">
        <v>0</v>
      </c>
      <c r="D24" s="165"/>
      <c r="E24" s="165"/>
    </row>
    <row r="25" spans="1:5" ht="30">
      <c r="A25" s="54" t="s">
        <v>97</v>
      </c>
      <c r="B25" s="55" t="s">
        <v>51</v>
      </c>
      <c r="C25" s="56">
        <v>0</v>
      </c>
      <c r="D25" s="165"/>
      <c r="E25" s="165"/>
    </row>
    <row r="26" spans="1:5" ht="45">
      <c r="A26" s="54" t="s">
        <v>98</v>
      </c>
      <c r="B26" s="55" t="s">
        <v>47</v>
      </c>
      <c r="C26" s="56">
        <v>0</v>
      </c>
      <c r="D26" s="166"/>
      <c r="E26" s="167"/>
    </row>
    <row r="27" spans="1:5" s="57" customFormat="1" ht="15" customHeight="1">
      <c r="A27" s="162" t="s">
        <v>118</v>
      </c>
      <c r="B27" s="162"/>
      <c r="C27" s="162"/>
      <c r="D27" s="162"/>
      <c r="E27" s="162"/>
    </row>
  </sheetData>
  <mergeCells count="28">
    <mergeCell ref="D21:E21"/>
    <mergeCell ref="D23:E23"/>
    <mergeCell ref="A2:E2"/>
    <mergeCell ref="A3:C3"/>
    <mergeCell ref="D15:E15"/>
    <mergeCell ref="D16:E16"/>
    <mergeCell ref="D17:E17"/>
    <mergeCell ref="D18:E18"/>
    <mergeCell ref="D11:E11"/>
    <mergeCell ref="D12:E12"/>
    <mergeCell ref="D13:E13"/>
    <mergeCell ref="D14:E14"/>
    <mergeCell ref="D1:E1"/>
    <mergeCell ref="A27:E27"/>
    <mergeCell ref="A5:A6"/>
    <mergeCell ref="B5:B6"/>
    <mergeCell ref="C5:C6"/>
    <mergeCell ref="D5:E6"/>
    <mergeCell ref="D7:E7"/>
    <mergeCell ref="D8:E8"/>
    <mergeCell ref="D9:E9"/>
    <mergeCell ref="D10:E10"/>
    <mergeCell ref="D20:E20"/>
    <mergeCell ref="D22:E22"/>
    <mergeCell ref="D19:E19"/>
    <mergeCell ref="D24:E24"/>
    <mergeCell ref="D25:E25"/>
    <mergeCell ref="D26:E26"/>
  </mergeCells>
  <hyperlinks>
    <hyperlink ref="D1" location="'Информация для раскрытия'!A1" display="На главную"/>
  </hyperlinks>
  <pageMargins left="0.98425196850393704" right="0.39370078740157483" top="0.78740157480314965" bottom="0.78740157480314965" header="0" footer="0"/>
  <pageSetup paperSize="9" scale="79"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J12"/>
  <sheetViews>
    <sheetView showGridLines="0" view="pageBreakPreview" zoomScaleSheetLayoutView="100" workbookViewId="0">
      <selection activeCell="F11" sqref="F11"/>
    </sheetView>
  </sheetViews>
  <sheetFormatPr defaultColWidth="8.7109375" defaultRowHeight="11.45" customHeight="1"/>
  <cols>
    <col min="1" max="1" width="52.5703125" style="12" customWidth="1"/>
    <col min="2" max="2" width="13.42578125" style="12" customWidth="1"/>
    <col min="3" max="3" width="14.7109375" style="12" customWidth="1"/>
    <col min="4" max="4" width="16.7109375" style="12" customWidth="1"/>
    <col min="5" max="5" width="17.5703125" style="4" customWidth="1"/>
    <col min="6" max="6" width="16.85546875" style="4" customWidth="1"/>
    <col min="7" max="16384" width="8.7109375" style="4"/>
  </cols>
  <sheetData>
    <row r="1" spans="1:10" ht="17.25" customHeight="1">
      <c r="E1" s="125" t="s">
        <v>117</v>
      </c>
      <c r="F1" s="125"/>
    </row>
    <row r="2" spans="1:10" s="12" customFormat="1" ht="20.100000000000001" customHeight="1">
      <c r="A2" s="170" t="s">
        <v>44</v>
      </c>
      <c r="B2" s="170"/>
      <c r="C2" s="170"/>
      <c r="D2" s="170"/>
      <c r="E2" s="170"/>
      <c r="F2" s="170"/>
    </row>
    <row r="3" spans="1:10" s="12" customFormat="1" ht="20.100000000000001" customHeight="1">
      <c r="A3" s="63" t="s">
        <v>45</v>
      </c>
      <c r="B3" s="78" t="str">
        <f>+'5)'!D3</f>
        <v>июль</v>
      </c>
      <c r="C3" s="64" t="str">
        <f>+'5)'!$E$3</f>
        <v>2018 г.</v>
      </c>
      <c r="D3" s="65" t="s">
        <v>62</v>
      </c>
      <c r="E3" s="67"/>
      <c r="J3" s="67" t="s">
        <v>62</v>
      </c>
    </row>
    <row r="4" spans="1:10" ht="18" customHeight="1"/>
    <row r="5" spans="1:10" ht="20.100000000000001" customHeight="1">
      <c r="A5" s="58" t="s">
        <v>103</v>
      </c>
      <c r="B5" s="169" t="s">
        <v>65</v>
      </c>
      <c r="C5" s="169" t="s">
        <v>88</v>
      </c>
      <c r="D5" s="169" t="s">
        <v>61</v>
      </c>
      <c r="E5" s="168" t="s">
        <v>126</v>
      </c>
      <c r="F5" s="168" t="s">
        <v>127</v>
      </c>
    </row>
    <row r="6" spans="1:10" ht="20.100000000000001" customHeight="1">
      <c r="A6" s="58" t="s">
        <v>42</v>
      </c>
      <c r="B6" s="169"/>
      <c r="C6" s="169"/>
      <c r="D6" s="169"/>
      <c r="E6" s="169"/>
      <c r="F6" s="169"/>
    </row>
    <row r="7" spans="1:10" ht="20.100000000000001" customHeight="1">
      <c r="A7" s="58" t="s">
        <v>101</v>
      </c>
      <c r="B7" s="169"/>
      <c r="C7" s="169"/>
      <c r="D7" s="169"/>
      <c r="E7" s="169"/>
      <c r="F7" s="169"/>
    </row>
    <row r="8" spans="1:10" ht="20.100000000000001" customHeight="1">
      <c r="A8" s="70" t="s">
        <v>104</v>
      </c>
      <c r="B8" s="59"/>
      <c r="C8" s="60"/>
      <c r="D8" s="61"/>
      <c r="E8" s="61"/>
      <c r="F8" s="61"/>
    </row>
    <row r="9" spans="1:10" ht="20.100000000000001" customHeight="1">
      <c r="A9" s="66" t="s">
        <v>43</v>
      </c>
      <c r="B9" s="59"/>
      <c r="C9" s="60"/>
      <c r="D9" s="61"/>
      <c r="E9" s="61"/>
      <c r="F9" s="61"/>
    </row>
    <row r="10" spans="1:10" ht="20.100000000000001" customHeight="1">
      <c r="A10" s="62" t="str">
        <f>CONCATENATE(B3,D3,C3)</f>
        <v>июль_2018 г.</v>
      </c>
      <c r="B10" s="95">
        <v>142580</v>
      </c>
      <c r="C10" s="96">
        <f t="shared" ref="C10" si="0">D10/B10</f>
        <v>1.7760599663346894</v>
      </c>
      <c r="D10" s="96">
        <v>253230.63</v>
      </c>
      <c r="E10" s="96">
        <v>45581.51</v>
      </c>
      <c r="F10" s="96">
        <f>D10+E10</f>
        <v>298812.14</v>
      </c>
    </row>
    <row r="12" spans="1:10" ht="17.25" customHeight="1">
      <c r="A12" s="171" t="s">
        <v>100</v>
      </c>
      <c r="B12" s="171"/>
      <c r="C12" s="171"/>
      <c r="D12" s="171"/>
      <c r="E12" s="171"/>
      <c r="F12" s="171"/>
    </row>
  </sheetData>
  <mergeCells count="8">
    <mergeCell ref="E5:E7"/>
    <mergeCell ref="F5:F7"/>
    <mergeCell ref="E1:F1"/>
    <mergeCell ref="A2:F2"/>
    <mergeCell ref="A12:F12"/>
    <mergeCell ref="C5:C7"/>
    <mergeCell ref="D5:D7"/>
    <mergeCell ref="B5:B7"/>
  </mergeCells>
  <hyperlinks>
    <hyperlink ref="E1" location="'Информация для раскрытия'!A1" display="На главную"/>
  </hyperlinks>
  <pageMargins left="0.78740157480314965" right="0.39370078740157483" top="0.78740157480314965" bottom="0.78740157480314965" header="0" footer="0"/>
  <pageSetup paperSize="9"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L4"/>
  <sheetViews>
    <sheetView showGridLines="0" workbookViewId="0">
      <selection activeCell="F2" sqref="F2"/>
    </sheetView>
  </sheetViews>
  <sheetFormatPr defaultRowHeight="12.75"/>
  <cols>
    <col min="1" max="1" width="15.28515625" customWidth="1"/>
    <col min="2" max="2" width="4.140625" customWidth="1"/>
    <col min="3" max="3" width="5" customWidth="1"/>
    <col min="4" max="4" width="3.42578125" customWidth="1"/>
    <col min="11" max="11" width="15" customWidth="1"/>
    <col min="12" max="12" width="12.42578125" customWidth="1"/>
  </cols>
  <sheetData>
    <row r="1" spans="1:12" ht="41.25" customHeight="1">
      <c r="A1" s="170" t="s">
        <v>130</v>
      </c>
      <c r="B1" s="170"/>
      <c r="C1" s="170"/>
      <c r="D1" s="170"/>
      <c r="E1" s="170"/>
      <c r="F1" s="170"/>
      <c r="G1" s="170"/>
      <c r="H1" s="170"/>
      <c r="I1" s="170"/>
      <c r="J1" s="170"/>
      <c r="K1" s="172" t="s">
        <v>117</v>
      </c>
      <c r="L1" s="172"/>
    </row>
    <row r="2" spans="1:12" s="12" customFormat="1" ht="20.100000000000001" customHeight="1">
      <c r="D2" s="65" t="s">
        <v>62</v>
      </c>
      <c r="E2" s="63" t="s">
        <v>45</v>
      </c>
      <c r="F2" s="78" t="str">
        <f>+'Информация для раскрытия'!$B$3</f>
        <v>июль</v>
      </c>
      <c r="G2" s="64" t="str">
        <f>+'5)'!$E$3</f>
        <v>2018 г.</v>
      </c>
      <c r="J2" s="67"/>
    </row>
    <row r="4" spans="1:12" ht="27" customHeight="1">
      <c r="A4" s="173" t="s">
        <v>131</v>
      </c>
      <c r="B4" s="173"/>
      <c r="C4" s="173"/>
      <c r="D4" s="173"/>
      <c r="E4" s="173"/>
      <c r="F4" s="173"/>
      <c r="G4" s="173"/>
      <c r="H4" s="173"/>
      <c r="I4" s="173"/>
      <c r="J4" s="173"/>
    </row>
  </sheetData>
  <mergeCells count="3">
    <mergeCell ref="A1:J1"/>
    <mergeCell ref="K1:L1"/>
    <mergeCell ref="A4:J4"/>
  </mergeCells>
  <hyperlinks>
    <hyperlink ref="K1" location="'Информация для раскрытия'!A1" display="На главную"/>
  </hyperlinks>
  <pageMargins left="0.70866141732283472" right="0.70866141732283472" top="0.74803149606299213" bottom="0.74803149606299213" header="0.31496062992125984" footer="0.31496062992125984"/>
  <pageSetup paperSize="9" scale="80" orientation="portrait" r:id="rId1"/>
</worksheet>
</file>

<file path=xl/worksheets/sheet9.xml><?xml version="1.0" encoding="utf-8"?>
<worksheet xmlns="http://schemas.openxmlformats.org/spreadsheetml/2006/main" xmlns:r="http://schemas.openxmlformats.org/officeDocument/2006/relationships">
  <dimension ref="A1:L6"/>
  <sheetViews>
    <sheetView showGridLines="0" workbookViewId="0">
      <selection activeCell="K1" sqref="K1:L1"/>
    </sheetView>
  </sheetViews>
  <sheetFormatPr defaultRowHeight="12.75"/>
  <cols>
    <col min="1" max="16384" width="9.140625" style="81"/>
  </cols>
  <sheetData>
    <row r="1" spans="1:12" ht="87" customHeight="1">
      <c r="A1" s="174" t="s">
        <v>133</v>
      </c>
      <c r="B1" s="174"/>
      <c r="C1" s="174"/>
      <c r="D1" s="174"/>
      <c r="E1" s="174"/>
      <c r="F1" s="174"/>
      <c r="G1" s="174"/>
      <c r="H1" s="174"/>
      <c r="I1" s="174"/>
      <c r="J1" s="174"/>
      <c r="K1" s="175" t="s">
        <v>117</v>
      </c>
      <c r="L1" s="175"/>
    </row>
    <row r="4" spans="1:12" ht="15.75">
      <c r="A4" s="82" t="s">
        <v>135</v>
      </c>
      <c r="B4" s="83" t="s">
        <v>139</v>
      </c>
      <c r="D4" s="176"/>
      <c r="E4" s="176"/>
    </row>
    <row r="6" spans="1:12">
      <c r="A6" s="82" t="s">
        <v>134</v>
      </c>
      <c r="B6" s="83" t="s">
        <v>136</v>
      </c>
    </row>
  </sheetData>
  <mergeCells count="3">
    <mergeCell ref="A1:J1"/>
    <mergeCell ref="K1:L1"/>
    <mergeCell ref="D4:E4"/>
  </mergeCells>
  <hyperlinks>
    <hyperlink ref="K1" location="'Информация для раскрытия'!A1" display="На главную"/>
  </hyperlink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urn:ietf:params:xml:ns:cpxmlsec:algorithms:gostr34102001-gostr3411"/>
    <Reference URI="#idPackageObject" Type="http://www.w3.org/2000/09/xmldsig#Object">
      <DigestMethod Algorithm="urn:ietf:params:xml:ns:cpxmlsec:algorithms:gostr3411"/>
      <DigestValue>mhANEPuQj/MoLN13URP4KEI2a0Tv7JM84On4qkJKjXg=</DigestValue>
    </Reference>
    <Reference URI="#idOfficeObject" Type="http://www.w3.org/2000/09/xmldsig#Object">
      <DigestMethod Algorithm="urn:ietf:params:xml:ns:cpxmlsec:algorithms:gostr3411"/>
      <DigestValue>k02wv5o7yxRHtYKLKL4t6pXbzETDnnYk0bc7lQMTPYo=</DigestValue>
    </Reference>
    <Reference URI="#idValidSigLnImg" Type="http://www.w3.org/2000/09/xmldsig#Object">
      <DigestMethod Algorithm="urn:ietf:params:xml:ns:cpxmlsec:algorithms:gostr3411"/>
      <DigestValue>mbNbYm3OgZZnTp66YCpYzI5l+nSSD72mCqZyShmyxI4=</DigestValue>
    </Reference>
    <Reference URI="#idInvalidSigLnImg" Type="http://www.w3.org/2000/09/xmldsig#Object">
      <DigestMethod Algorithm="urn:ietf:params:xml:ns:cpxmlsec:algorithms:gostr3411"/>
      <DigestValue>OF3pVXwWZp4P86w5ZLDNDVtwXHWx4Px6lZLeapCQEcg=</DigestValue>
    </Reference>
  </SignedInfo>
  <SignatureValue>Ca1j9DQhkQmZ4gHSx6+nl+Pydeo5GH7OX89XvKLU2WcLqLxQ6RxGXqsHvm5Ckbvv
ZBelQRlt7P4oiUnF2EDG6g==</SignatureValue>
  <KeyInfo>
    <X509Data>
      <X509Certificate>MIIKITCCCdCgAwIBAgIRAPNJ4HrEDMeA5xGM4HTW+7owCAYGKoUDAgIDMIIBcTEe
MBwGCSqGSIb3DQEJARYPY2FAc2tia29udHVyLnJ1MRgwFgYFKoUDZAESDTEwMjY2
MDU2MDY2MjAxGjAYBggqhQMDgQMBARIMMDA2NjYzMDAzMTI3MQswCQYDVQQGEwJS
VTEzMDEGA1UECAwqNjYg0KHQstC10YDQtNC70L7QstGB0LrQsNGPINC+0LHQu9Cw
0YHRgtGMMSEwHwYDVQQHDBjQldC60LDRgtC10YDQuNC90LHRg9GA0LMxLDAqBgNV
BAkMI9Cf0YAuINCa0L7RgdC80L7QvdCw0LLRgtC+0LIg0LQuIDU2MTAwLgYDVQQL
DCfQo9C00L7RgdGC0L7QstC10YDRj9GO0YnQuNC5INGG0LXQvdGC0YAxKTAnBgNV
BAoMINCQ0J4gItCf0KQgItCh0JrQkSDQmtCe0J3QotCj0KAiMSkwJwYDVQQDDCDQ
kNCeICLQn9CkICLQodCa0JEg0JrQntCd0KLQo9CgIjAeFw0xNzEyMTQwNDU4MDFa
Fw0xOTAzMTQwNDU4MDFaMIICFDEYMBYGCCqFAwOBDQEBEgo1NTA4NjIwMjczMRow
GAYIKoUDA4EDAQESDDAwNTUwNjAwNzQxOTEpMCcGCSqGSIb3DQEJARYadnlzb3Rz
a2l5QGNvcmRpYW50LW9tc2sucnUxCzAJBgNVBAYTAlJVMSswKQYDVQQIHiIANQA1
ACAEHgQ8BEEEOgQwBE8AIAQ+BDEEOwQwBEEEQgRMMRUwEwYDVQQHHgwEMwAgBB4E
PARBBDoxJTAjBgNVBAoeHAQfBBAEHgAgACIEHgQcBCEEGgQoBBgEHQQQACIxJTAj
BgNVBAMeHAQfBBAEHgAgACIEHgQcBCEEGgQoBBgEHQQQACIxMDAuBgkqhkiG9w0B
CQITITU1MDYwMDc0MTktNTU0MjUwMDAxLTAwMjMzNTIxMTcwMDExMC8GA1UEDB4o
BDMENQQ9BDUEQAQwBDsETAQ9BEsEOQAgBDQEOARABDUEOgRCBD4EQDEXMBUGA1UE
BB4OBBMEQAQ4BEgEOAQ9BDAxKTAnBgNVBCoeIAQbBDAEQAQ4BEEEMAAgBBEEPgRA
BDgEQQQ+BDIEPQQwMTcwNQYDVQQJHi4EIwQbACAEHwAuBBIALgQRBCMEFAQVBCAE
GgQYBB0EEAAsACAEFAQeBBwAIAAyMRgwFgYFKoUDZAESDTEwMjU1MDEyNDQ3Nzkx
FjAUBgUqhQNkAxILMDIzMzUyMTE3MDAwYzAcBgYqhQMCAhMwEgYHKoUDAgIkAAYH
KoUDAgIeAQNDAARA/V761L1/0oqHFow+db7nBPQ2LYzAtQSVpMhTE03gBeow2Ag9
KTuczZFcO1LnNghDwzuZeoLEdTaNwqorLOSs8qOCBZgwggWUMA4GA1UdDwEB/wQE
AwIE8DBDBgNVHREEPDA6gRp2eXNvdHNraXlAY29yZGlhbnQtb21zay5ydaQcMBox
GDAWBggqhQMDgQ0BARIKNTUwODYyMDI3MzATBgNVHSAEDDAKMAgGBiqFA2RxATBL
BgNVHSUERDBCBggrBgEFBQcDAgYHKoUDAgIiBgYIKwYBBQUHAwQGByqFAwMHCAEG
CCqFAwMHAQEBBgYqhQMDBwEGCCqFAwMHAAEPMIIBhQYDVR0jBIIBfDCCAXiAFKBk
vYuDSmVKQ7Nc/ZlcV6bz+HtFoYIBUqSCAU4wggFKMR4wHAYJKoZIhvcNAQkBFg9k
aXRAbWluc3Z5YXoucnUxCzAJBgNVBAYTAlJVMRwwGgYDVQQIDBM3NyDQsy4g0JzQ
vtGB0LrQstCwMRUwEwYDVQQHDAzQnNC+0YHQutCy0LAxPzA9BgNVBAkMNjEyNTM3
NSDQsy4g0JzQvtGB0LrQstCwLCDRg9C7LiDQotCy0LXRgNGB0LrQsNGPLCDQtC4g
NzEsMCoGA1UECgwj0JzQuNC90LrQvtC80YHQstGP0LfRjCDQoNC+0YHRgdC40Lgx
GDAWBgUqhQNkARINMTA0NzcwMjAyNjcwMTEaMBgGCCqFAwOBAwEBEgwwMDc3MTA0
NzQzNzUxQTA/BgNVBAMMONCT0L7Qu9C+0LLQvdC+0Lkg0YPQtNC+0YHRgtC+0LLQ
tdGA0Y/RjtGJ0LjQuSDRhtC10L3RgtGAggo+xYn0AAAAAAF5MB0GA1UdDgQWBBRA
hPxEQ22e+UsfFQX/F/DxJIuebjArBgNVHRAEJDAigA8yMDE3MTIxNDA0NTgwMFqB
DzIwMTkwMzE0MDQ1ODAwWjCCATMGBSqFA2RwBIIBKDCCASQMKyLQmtGA0LjQv9GC
0L7Qn9GA0L4gQ1NQIiAo0LLQtdGA0YHQuNGPIDQuMCkMUyLQo9C00L7RgdGC0L7Q
stC10YDRj9GO0YnQuNC5INGG0LXQvdGC0YAgItCa0YDQuNC/0YLQvtCf0YDQviDQ
o9CmIiDQstC10YDRgdC40LggMi4wDE/QodC10YDRgtC40YTQuNC60LDRgiDRgdC+
0L7RgtCy0LXRgtGB0YLQstC40Y8g4oSWINCh0KQvMTI0LTI4NjQg0L7RgiAyMC4w
My4yMDE2DE/QodC10YDRgtC40YTQuNC60LDRgiDRgdC+0L7RgtCy0LXRgtGB0YLQ
stC40Y8g4oSWINCh0KQvMTI4LTI5ODMg0L7RgiAxOC4xMS4yMDE2MCMGBSqFA2Rv
BBoMGCLQmtGA0LjQv9GC0L7Qn9GA0L4gQ1NQIjB2BgNVHR8EbzBtMDSgMqAwhi5o
dHRwOi8vY2RwLnNrYmtvbnR1ci5ydS9jZHAva29udHVyLXExLTIwMTcuY3JsMDWg
M6Axhi9odHRwOi8vY2RwMi5za2Jrb250dXIucnUvY2RwL2tvbnR1ci1xMS0yMDE3
LmNybDCBmwYIKwYBBQUHAQEEgY4wgYswQwYIKwYBBQUHMAKGN2h0dHA6Ly9jZHAu
c2tia29udHVyLnJ1L2NlcnRpZmljYXRlcy9rb250dXItcTEtMjAxNy5jcnQwRAYI
KwYBBQUHMAKGOGh0dHA6Ly9jZHAyLnNrYmtvbnR1ci5ydS9jZXJ0aWZpY2F0ZXMv
a29udHVyLXExLTIwMTcuY3J0MIGTBgcqhQMCAjECBIGHMIGEMHQWQmh0dHA6Ly9j
YS5za2Jrb250dXIucnUvYWJvdXQvZG9jdW1lbnRzL2NyeXB0b3Byby1saWNlbnNl
LXF1YWxpZmllZAwq0KHQmtCRINCa0L7QvdGC0YPRgCDQuCDQodC10YDRgtGD0Lwt
0J/RgNC+AwIF4AQMWQSHhNfO1FijxvsKMAgGBiqFAwICAwNBAIx8WKaiZKKnZFGc
CHhuDsWoh/gwkphz+f+rs5Pt83U0nlhbX5evHqhn6cb8gJGo7bwShbxcd965Rn88
yonmxW4=</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2"/>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lykxePn82m/C0xM2lKgiqS0VeqY=</DigestValue>
      </Reference>
      <Reference URI="/xl/calcChain.xml?ContentType=application/vnd.openxmlformats-officedocument.spreadsheetml.calcChain+xml">
        <DigestMethod Algorithm="http://www.w3.org/2000/09/xmldsig#sha1"/>
        <DigestValue>nkd9lalj71v+fN7kEXYNFDshUoQ=</DigestValue>
      </Reference>
      <Reference URI="/xl/drawings/_rels/vmlDrawing1.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i7jxgZTkWBerH7eBaAIusDPbN2g=</DigestValue>
      </Reference>
      <Reference URI="/xl/drawings/vmlDrawing1.vml?ContentType=application/vnd.openxmlformats-officedocument.vmlDrawing">
        <DigestMethod Algorithm="http://www.w3.org/2000/09/xmldsig#sha1"/>
        <DigestValue>knpHGrbyRbeofUKUHufm6TWymxU=</DigestValue>
      </Reference>
      <Reference URI="/xl/externalLinks/externalLink1.xml?ContentType=application/vnd.openxmlformats-officedocument.spreadsheetml.externalLink+xml">
        <DigestMethod Algorithm="http://www.w3.org/2000/09/xmldsig#sha1"/>
        <DigestValue>+QwDfKIeApQpHFxhuPHmIH9qjwY=</DigestValue>
      </Reference>
      <Reference URI="/xl/media/image1.emf?ContentType=image/x-emf">
        <DigestMethod Algorithm="http://www.w3.org/2000/09/xmldsig#sha1"/>
        <DigestValue>veQZIdsHmSbADrjIRLH02MJwAZQ=</DigestValue>
      </Reference>
      <Reference URI="/xl/printerSettings/printerSettings1.bin?ContentType=application/vnd.openxmlformats-officedocument.spreadsheetml.printerSettings">
        <DigestMethod Algorithm="http://www.w3.org/2000/09/xmldsig#sha1"/>
        <DigestValue>7XbCq2hu6yUcmeIrfIjwCbf1Stw=</DigestValue>
      </Reference>
      <Reference URI="/xl/printerSettings/printerSettings2.bin?ContentType=application/vnd.openxmlformats-officedocument.spreadsheetml.printerSettings">
        <DigestMethod Algorithm="http://www.w3.org/2000/09/xmldsig#sha1"/>
        <DigestValue>KUf5nOp+2LU5hnuPcJJDLFIYGzQ=</DigestValue>
      </Reference>
      <Reference URI="/xl/printerSettings/printerSettings3.bin?ContentType=application/vnd.openxmlformats-officedocument.spreadsheetml.printerSettings">
        <DigestMethod Algorithm="http://www.w3.org/2000/09/xmldsig#sha1"/>
        <DigestValue>7XbCq2hu6yUcmeIrfIjwCbf1Stw=</DigestValue>
      </Reference>
      <Reference URI="/xl/printerSettings/printerSettings4.bin?ContentType=application/vnd.openxmlformats-officedocument.spreadsheetml.printerSettings">
        <DigestMethod Algorithm="http://www.w3.org/2000/09/xmldsig#sha1"/>
        <DigestValue>7XbCq2hu6yUcmeIrfIjwCbf1Stw=</DigestValue>
      </Reference>
      <Reference URI="/xl/printerSettings/printerSettings5.bin?ContentType=application/vnd.openxmlformats-officedocument.spreadsheetml.printerSettings">
        <DigestMethod Algorithm="http://www.w3.org/2000/09/xmldsig#sha1"/>
        <DigestValue>KUf5nOp+2LU5hnuPcJJDLFIYGzQ=</DigestValue>
      </Reference>
      <Reference URI="/xl/printerSettings/printerSettings6.bin?ContentType=application/vnd.openxmlformats-officedocument.spreadsheetml.printerSettings">
        <DigestMethod Algorithm="http://www.w3.org/2000/09/xmldsig#sha1"/>
        <DigestValue>KUf5nOp+2LU5hnuPcJJDLFIYGzQ=</DigestValue>
      </Reference>
      <Reference URI="/xl/printerSettings/printerSettings7.bin?ContentType=application/vnd.openxmlformats-officedocument.spreadsheetml.printerSettings">
        <DigestMethod Algorithm="http://www.w3.org/2000/09/xmldsig#sha1"/>
        <DigestValue>KUf5nOp+2LU5hnuPcJJDLFIYGzQ=</DigestValue>
      </Reference>
      <Reference URI="/xl/printerSettings/printerSettings8.bin?ContentType=application/vnd.openxmlformats-officedocument.spreadsheetml.printerSettings">
        <DigestMethod Algorithm="http://www.w3.org/2000/09/xmldsig#sha1"/>
        <DigestValue>7XbCq2hu6yUcmeIrfIjwCbf1Stw=</DigestValue>
      </Reference>
      <Reference URI="/xl/printerSettings/printerSettings9.bin?ContentType=application/vnd.openxmlformats-officedocument.spreadsheetml.printerSettings">
        <DigestMethod Algorithm="http://www.w3.org/2000/09/xmldsig#sha1"/>
        <DigestValue>PY7JXq0Csw8bo8cZRiz5ZIXct+I=</DigestValue>
      </Reference>
      <Reference URI="/xl/sharedStrings.xml?ContentType=application/vnd.openxmlformats-officedocument.spreadsheetml.sharedStrings+xml">
        <DigestMethod Algorithm="http://www.w3.org/2000/09/xmldsig#sha1"/>
        <DigestValue>voJTDFIRz0k1/W73rv88akP75Yg=</DigestValue>
      </Reference>
      <Reference URI="/xl/styles.xml?ContentType=application/vnd.openxmlformats-officedocument.spreadsheetml.styles+xml">
        <DigestMethod Algorithm="http://www.w3.org/2000/09/xmldsig#sha1"/>
        <DigestValue>Lpeidif8OwIvrxMenDjB3+Hgod0=</DigestValue>
      </Reference>
      <Reference URI="/xl/theme/theme1.xml?ContentType=application/vnd.openxmlformats-officedocument.theme+xml">
        <DigestMethod Algorithm="http://www.w3.org/2000/09/xmldsig#sha1"/>
        <DigestValue>VdWDcGSSpxaVBhQ1dK/ly39pen8=</DigestValue>
      </Reference>
      <Reference URI="/xl/workbook.xml?ContentType=application/vnd.openxmlformats-officedocument.spreadsheetml.sheet.main+xml">
        <DigestMethod Algorithm="http://www.w3.org/2000/09/xmldsig#sha1"/>
        <DigestValue>i+UF+xwGa7oZwmTKFftpt2lThJE=</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iJZ2darYc81RVE9DJao+TZEPPcM=</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3"/>
          </Transform>
          <Transform Algorithm="http://www.w3.org/TR/2001/REC-xml-c14n-20010315"/>
        </Transforms>
        <DigestMethod Algorithm="http://www.w3.org/2000/09/xmldsig#sha1"/>
        <DigestValue>l6whiQbJE1bxSmqOdqYUjymtsW0=</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4mSPkTgc9vUJP8GaeqHIX8X3VO0=</DigestValue>
      </Reference>
      <Reference URI="/xl/worksheets/sheet10.xml?ContentType=application/vnd.openxmlformats-officedocument.spreadsheetml.worksheet+xml">
        <DigestMethod Algorithm="http://www.w3.org/2000/09/xmldsig#sha1"/>
        <DigestValue>AuQTbpHrRK4ZH6Znf0Pp38pmPow=</DigestValue>
      </Reference>
      <Reference URI="/xl/worksheets/sheet2.xml?ContentType=application/vnd.openxmlformats-officedocument.spreadsheetml.worksheet+xml">
        <DigestMethod Algorithm="http://www.w3.org/2000/09/xmldsig#sha1"/>
        <DigestValue>LcalDTPMhLPUulxLmN3KrfsjF/M=</DigestValue>
      </Reference>
      <Reference URI="/xl/worksheets/sheet3.xml?ContentType=application/vnd.openxmlformats-officedocument.spreadsheetml.worksheet+xml">
        <DigestMethod Algorithm="http://www.w3.org/2000/09/xmldsig#sha1"/>
        <DigestValue>Li9VrIOEgDzGd2zJ6VXfAIptkt0=</DigestValue>
      </Reference>
      <Reference URI="/xl/worksheets/sheet4.xml?ContentType=application/vnd.openxmlformats-officedocument.spreadsheetml.worksheet+xml">
        <DigestMethod Algorithm="http://www.w3.org/2000/09/xmldsig#sha1"/>
        <DigestValue>qdWieGPbZvJBATf3cr1CRRtm8SE=</DigestValue>
      </Reference>
      <Reference URI="/xl/worksheets/sheet5.xml?ContentType=application/vnd.openxmlformats-officedocument.spreadsheetml.worksheet+xml">
        <DigestMethod Algorithm="http://www.w3.org/2000/09/xmldsig#sha1"/>
        <DigestValue>OPGToa5R3DQHiLugr3CKTHn/GZk=</DigestValue>
      </Reference>
      <Reference URI="/xl/worksheets/sheet6.xml?ContentType=application/vnd.openxmlformats-officedocument.spreadsheetml.worksheet+xml">
        <DigestMethod Algorithm="http://www.w3.org/2000/09/xmldsig#sha1"/>
        <DigestValue>ZglzjwJATQtQAI05K79XEr3WFdA=</DigestValue>
      </Reference>
      <Reference URI="/xl/worksheets/sheet7.xml?ContentType=application/vnd.openxmlformats-officedocument.spreadsheetml.worksheet+xml">
        <DigestMethod Algorithm="http://www.w3.org/2000/09/xmldsig#sha1"/>
        <DigestValue>H91dPapVCEzKZ9q7A1do7LE5qT0=</DigestValue>
      </Reference>
      <Reference URI="/xl/worksheets/sheet8.xml?ContentType=application/vnd.openxmlformats-officedocument.spreadsheetml.worksheet+xml">
        <DigestMethod Algorithm="http://www.w3.org/2000/09/xmldsig#sha1"/>
        <DigestValue>PIuHeuiZxyEeVUy2O4zZFFyqch8=</DigestValue>
      </Reference>
      <Reference URI="/xl/worksheets/sheet9.xml?ContentType=application/vnd.openxmlformats-officedocument.spreadsheetml.worksheet+xml">
        <DigestMethod Algorithm="http://www.w3.org/2000/09/xmldsig#sha1"/>
        <DigestValue>XM95Qb1Cb1F+JThX587xtppd0FY=</DigestValue>
      </Reference>
    </Manifest>
    <SignatureProperties>
      <SignatureProperty Id="idSignatureTime" Target="#idPackageSignature">
        <mdssi:SignatureTime>
          <mdssi:Format>YYYY-MM-DDThh:mm:ssTZD</mdssi:Format>
          <mdssi:Value>2018-08-20T07:34:30Z</mdssi:Value>
        </mdssi:SignatureTime>
      </SignatureProperty>
    </SignatureProperties>
  </Object>
  <Object Id="idOfficeObject">
    <SignatureProperties>
      <SignatureProperty Id="idOfficeV1Details" Target="#idPackageSignature">
        <SignatureInfoV1 xmlns="http://schemas.microsoft.com/office/2006/digsig">
          <SetupID>{76E96A33-ABFD-44E8-B004-ABEEE3741059}</SetupID>
          <SignatureText/>
          <SignatureImage>AQAAAGwAAAAAAAAAAAAAAGgAAABSAAAAAAAAAAAAAAB4DgAAcAsAACBFTUYAAAEAVE8AAAwAAAABAAAAAAAAAAAAAAAAAAAAVgUAAAADAADiAQAADwEAAAAAAAAAAAAAAAAAAGZaBwBVIgQARgAAACwAAAAgAAAARU1GKwFAAQAcAAAAEAAAAAIQwNsBAAAAYAAAAGAAAABGAAAAvAgAALAIAABFTUYrIkAEAAwAAAAAAAAAHkAJAAwAAAAAAAAAJEABAAwAAAAAAAAAMEACABAAAAAEAAAAAACAPyFABwAMAAAAAAAAAAhAAAUICAAA/AcAAAIQwNsBAAAAAAAAAAAAAAAAAAAAAAAAAAEAAAD/2P/gABBKRklGAAEBAQBgAGAAAP/bAEMACAYGBwYFCAcHBwkJCAoMFA0MCwsMGRITDxQdGh8eHRocHCAkLicgIiwjHBwoNyksMDE0NDQfJzk9ODI8LjM0Mv/bAEMBCQkJDAsMGA0NGDIhHCEyMjIyMjIyMjIyMjIyMjIyMjIyMjIyMjIyMjIyMjIyMjIyMjIyMjIyMjIyMjIyMjIyMv/AABEIAFMAaQMBIgACEQEDEQH/xAAfAAABBQEBAQEBAQAAAAAAAAAAAQIDBAUGBwgJCgv/xAC1EAACAQMDAgQDBQUEBAAAAX0BAgMABBEFEiExQQYTUWEHInEUMoGRoQgjQrHBFVLR8CQzYnKCCQoWFxgZGiUmJygpKjQ1Njc4OTpDREVGR0hJSlNUVVZXWFlaY2RlZmdoaWpzdHV2d3h5eoOEhYaHiImKkpOUlZaXmJmaoqOkpaanqKmqsrO0tba3uLm6wsPExcbHyMnK0tPU1dbX2Nna4eLj5OXm5+jp6vHy8/T19vf4+fr/xAAfAQADAQEBAQEBAQEBAAAAAAAAAQIDBAUGBwgJCgv/xAC1EQACAQIEBAMEBwUEBAABAncAAQIDEQQFITEGEkFRB2FxEyIygQgUQpGhscEJIzNS8BVictEKFiQ04SXxFxgZGiYnKCkqNTY3ODk6Q0RFRkdISUpTVFVWV1hZWmNkZWZnaGlqc3R1dnd4eXqCg4SFhoeIiYqSk5SVlpeYmZqio6Slpqeoqaqys7S1tre4ubrCw8TFxsfIycrS09TV1tfY2dri4+Tl5ufo6ery8/T19vf4+fr/2gAMAwEAAhEDEQA/APfqKKKAEx60tFFABRRRQAUUVn6pqEGl2M15cttjjH4kngAe5OAPrQt7IB7X1ul/FYlybiVGdVAJ+VSASfTkirlcz4a066E11rOoqUvL7BEROfJjA4X69z+A7V0vQU5pJ2C5XvLyGxtJbm4fZFEpZm9AKoeHr+71LSo7y8gEDTEvHGFIIjJ+XOSeSME9OvQVhXMy+KvESWcR3adYsJJTj5ZX5A+oHIHYnJ7DPZqoQAADgYAqpJRVidbj6KKKgoKKKKACijOBSZoAikkSKN5HIVUBJPoOtczZ3ssut3mp3d95Gn28fkCNpAsW8kEkk4BIGAT2JI7cxeINWluNUTRbGQbwnmXLZ+4D0yewGNxB6jA71lW1tFrFxFbGMppkW1wJiMKh5BOeskhJJJ5CkdCa6I0rRuyb62OwutZsbWCKaaYfvjiFF5eUnkBVHJOOeO1c5YrfeJfEzXN/F5VhpzgxW5OQZiAQW7FlB56gEgA5Bq/qFtp+hQr/AGXp1smo3LeRbFYxncQeSeoUAEntge9Os7/TdDt4tJjma7vIwWeKBd8rOclmYDhcnJySBzioVknyoZ0/AFct4j1ooH0+0O+d8JIVbDKWztQf7TEED0GWPAGbE11rN+hS2tv7MiIy890ys4HfaqkjPuTgehrP8O6VBc3X9p+Tm0Rv9DMh3NKSPmnYkZLNnAz0XpjOKUEl7zGa3h7R10XT1tx80z/PM4HBbAGB6AAAAeg9c1udqSlrNtt3YlsFFFFAwooooA5yee91TVZbO0uWtba14nmjALs5AIRdwIAAIJOCckAY5rN1+2/sewWRNQ1e4uppBFbwLcnMsh6DgcAYJJ6AZrR0S9trfSLy8ncLtnnnuGIPADsM9OcKoHHpUehxT6tef8JBexeWrpssLdx80MR5LH0ZuCcdAAPWtV7rF0Oam8PnRNM2z393c6pqcgjYJMQGJOCM4yQATknvzgdB1Fl4T0u0t1+0wLdTYzJNckyEtjBI3Zx07Y4FaMmlRTa3DqUjMzQxGOOMgbVJOSw75xxVDX7lryWHQrZ2Wa7UtM6HmKAH5jnsT90e5PpVOrKelw5UZmi6Pa6tdTamWnexVnhs4mlYqU4DMM8gEggAHGB3zXWWtla2UQitbaKCMfwxoFH6U6C3itoEghQJHGoVVAwAB0FU9Y1Eabp0lyImlkyEiiU8yOThVH1JHPYZPas5Sc3YdkZ2tF9Wvo9CgmZI2HmXrp1EWcBM9ixyPoD6it+ONIo1RFCooAUAYAA6Vm6Lpp0+3Z5iJLy4fzbmUD7znsPYDAA7AVsUpNbAFFFFSAUUUUAFFFUNRvU0+yluXDNsHyovLOx6KB6k4AoQHKTQm41668O71+yTSi7lwMsVJBKewLfkD7iu3VQqgAAADAA7Vz9npEosUmd9mpySG5d8cB2GCp9VAwv4A9QKr2niWeOe7ttZs2tJYnAg8sNJ56kDkAL1zkY57VrNOatERt6pqEOl2Et1KC20fKifedicBQO5JwKq6Fp89tFNeX7K+oXThpyowFA4VB7KOPc5PeqdnZXOp36anqkLQrbk/ZLViCY88F2I43EcADoPUnNdIBgcVDslYYvQVz8AfV9fa7bH2Gwdo7cf35cFXf6AEqPfdVnW7ueC1WC0IF7dN5UBIztJ6uR3CjJ/AetW7C0jsLGG2i+7EoUE9Se5PuTyaS0QF3GKKKKQBRRRQAUUUUAFY0lhPd60Li5ZTZ2/NtEpOTIRy7e4yQB25PUjGzRQAUUUUAFFFFAGbHYD+0pL6VvMn2iOL5eI06kDryT1PfAHatKiigAooooAKKKKACiiigAooooAKKKKACiiigAooooAKKKKACiiigAooooA/9kIQAEIJAAAABgAAAACEMDbAQAAAAMAAAAAAAAAAAAAAAAAAAAbQAAAQAAAADQAAAABAAAAAgAAAAAAAL8AAAC/AADSQgAApkIDAAAAAAAAswAAALP//9FCAAAAswAAALP//6VCIQAAAAgAAABiAAAADAAAAAEAAAAVAAAADAAAAAQAAAAVAAAADAAAAAQAAABRAAAANEUAAAAAAAAAAAAAaAAAAFIAAAAAAAAAAAAAAAAAAAAAAAAAaQAAAFMAAABQAAAAKAAAAHgAAAC8RAAAAAAAACAAzABpAAAAUwAAACgAAABpAAAAUwAAAAEAEAAAAAAAAAAAAAAAAAAAAAAAAAAAAAAA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vXfee/9//3/ee/9//3//f/9//3//f/9//3//f/9//3//f/9//3//f/9//3//f/9//3//f/9//3//f/9//3//f/9//3//f/9//3//f/9//3/ee/9/vXf/f/9//3//f/9//3//f/9//3//f/9//3//f/9//3//f/9//3//f/9//3//f/9//3//f/9//3//f/9//3//f/9//3//f/9//3//f/9//3//f/9//3//f/9//3//f/9//3//f/9//3//f/9/AAD/f/9//3//f/9//3//f/9/nHP/f/9/3nv/f957/3/ee/9//3//f/9//3//f/9//3//f/9//3//f/9//3//f/9//3//f/9//3//f/9//3//f/9//3//f/9//3//f/9//3//f/9/nHP/f957nHP/f957/3//f/9//3//f/9//3//f/9//3//f/9//3//f/9//3//f/9//3//f/9//3//f/9//3//f/9//3//f/9//3//f/9//3//f/9//3//f/9//3//f/9//3//f/9//3//f/9//38AAP9//3//f/9//3//f/9//3//f/9/Wmv/f957/3/ee/9//3//f/9//3//f/9//3//f/9//3//f/9//3//f/9//3//f/9//3//f/9//3//f/9//3//f/9//3//f/9//3//f713/3//f713/3//f/9//3//f/9//3//f/9//3//f/9//3//f/9//3//f/9//3//f/9//3//f/9//3//f/9//3//f/9//3//f/9//3//f/9//3//f/9//3//f/9//3//f/9//3//f/9//3//f/9//3//fwAA/3//f/9//3//f/9//3//f/9//3+tNfdee2/ee/9/3nv/f/9//3//f/9//3//f/9//3//f/9//3//f/9//3//f/9//3//f/9//3//f/9//3//f/9//3//f/9//3//f/9//3//f713/3//f/9/nHPee/9//3//f/9//3//f/9//3//f/9//3//f/9//3//f/9//3//f/9//3//f/9//3//f/9//3//f/9//3//f/9//3//f/9//3//f/9//3//f/9//3//f/9//3//f/9//3//f/9/AAD/f/9//3//f/9//3//f/9//3/ee1prKSU5Z713/3/ee/9//3//f/9//3//f/9//3//f/9//3//f/9//3//f/9//3//f/9//3//f/9//3//f/9//3//f/9//3//f/9//3/eezlnUkr/f/9/3nv/f/9//3//f/9//3//f/9//3//f/9//3//f/9//3//f/9//3//f/9//3//f/9//3//f/9//3//f/9//3//f/9//3//f/9//3//f/9//3//f/9//3//f/9//3//f/9//3//f/9//38AAP9//3//f/9//3//f/9//3//f/9//385Z2st3nu9d/9//3//f/9//3//f/9//3//f/9//3//f/9//3//f/9//3//f/9//3//f/9//3//f/9//3//f/9//3//f/9//3//f/9//3/3XnNO/3/ee7133nv/f/9//3//f/9//3//f/9//3//f/9//3//f/9//3//f/9//3//f/9//3//f/9//3//f/9//3//f/9//3//f/9//3//f/9//3//f/9//3//f/9//3//f/9//3//f/9//3//fwAA/3//f/9//3//f/9//3//f/9/vXfee/9/tVatNf9/e2//f/9//3//f/9//3//f/9//3//f/9//3//f/9//3//f/9//3//f/9//3//f/9//3//f/9//3//f/9//3//f/9/3nv/f/9/rTU5Z/9//3//f/9//3//f/9//3//f/9//3//f/9//3//f/9//3//f/9//3//f/9//3//f/9//3//f/9//3//f/9//3//f/9//3//f/9//3//f/9//3//f/9//3//f/9//3//f/9//3//f/9/AAD/f/9//3//f/9//3//f/9//3+9d/9/3nv/fzFGlFL/f/9//3//f/9//3//f/9//3//f/9//3//f/9//3//f/9//3//f/9//3//f/9//3//f/9//3//f/9//3//f/9//3//f/9/3nt7b2stOmf/f/9//3//f/9//3//f/9//3//f/9//3//f/9//3//f/9//3//f/9//3//f/9//3//f/9//3//f/9//3//f/9//3//f/9//3//f/9//3//f/9//3//f/9//3//f/9//3//f/9//38AAP9//3//f/9//3//f/9//3//f/9/33u9d/9/e28QQp1z/3/ee/9//3u9c/9//3//f/9/33+fd/ledlKXUndOv3fff/9/3nv/f/9//3+cc/9//3//f/9//3//f/9//3//f/9//3//f/9/tlZSSt97/3//f95733v/f/9/3nv/f/9//3//f/9//3//f/9//3//f/9//3//f/9//3//f/9//3//f/9//3//f/9//3//f/9//3//f/9//3//f/9//3//f/9//3//f/9//3//f/9//3//fwAA/3//f/9//3//f/9//3//f957/3//f/9//3/ee9Za7z17a/97vnfed/9/vnffe/9/nnNcazRK0jl3UplWNUawNRtnXG//f51zvnf/f/9/vXf/f/9//3//f/9//3//f/9//3+9d/9/3nveezJG1lrfe753/3//f/9//3//f713/3//f/9//3//f/9//3//f/9//3//f/9//3//f/9//3//f/9//3//f/9//3//f/9//3//f/9//3//f/9//3//f/9//3//f/9//3//f/9//3//f/9/AAD/f/9//3//f/9//3//f/9//3//f/9//3//f/9//3+tNXRO/3//f/9//3/fe793/38aY3VOLClVTr97v3v/f35vrzWvOTtr/3//f99/vnf/f/9//3//f/9//3//f/9//3//f/9//3//f/9/11rwPf9/33//f/9/33v/f/9//nv/f/9//3//f/9//3//f/9//3//f/9//3//f/9//3//f/9//3//f/9//3//f/9//3//f/9//3//f/9//3//f/9//3//f/9//3//f/9//3//f/9//38AAP9//3//f/9//3//f/9//3//f/9/vne9d/9/33v/fxljrjXfe/9/33v/f753/3/5XnVOrzUjBLdWv3f/f79333tba/A9zzmdc997/3/ee/9//3//f/9//3//f/9//3//f957/3+dc/9/nXP/f/A911r/f9973nv/f/9//3//f957/3//f/9//3//f/9//3//f/9//3//f/9//3//f/9//3//f/9//3//f/9//3//f/9//3//f/9//3//f/9//3//f/9//3//f/9//3//f/9//3//fwAA/3//f/9//3//f/9//3//f/9//3//f957/3/ee99733t1TnRO33vfe99//38ZY7ZWGWNcaxlj/3/fe/9/33v/f/9//38SQm0x33vfe99//3//f/9//3//f/9//3//f/9//3/+f/9/3nv/f/9/GGNLKVtr/3/fe/9//3/ee/9/3nv/f/9//3//f/9//3//f/9//3//f/9//3//f/9//3//f/9//3//f/9//3//f/9//3//f/9//3//f/9//3//f/9//3//f/9//3//f/9//3//f/9/AAD/f/9//3//f/9//3//f/9//3+9d/9//3/ee/9/33vfe3xvrzVca/9/nnM7Z3VOfW+dc7533nffe997/3/ee71zvnf5Yv9/EkavNd97fXP/f/9//3//f/9//3//f/9//3//f713/3//f/9/33v/f/BBEUL/f/9/vnv/f/9/3nv/f/9//3//f/9//3//f/9//3//f/9//3//f/9//3//f/9//3//f/9//3//f/9//3//f/9//3//f/9//3//f/9//3//f/9//3//f/9//3//f/9//38AAP9//3//f/9//3//f/9//3//f713/3//f713/3//f/9/33uWUnZOv3f/f44x/3+/d/9//3//f/9//n+8d/9//3//f/9/fXOed/E9Mkbfe55z/3//f/9//3//f/9//3//f/9//n//f/9/3nu+e/9/nXMQQltr/3/fe/9//3//f/9//3//f/9//3//f/9//3//f/9//3//f/9//3//f/9//3//f/9//3//f/9//3//f/9//3//f/9//3//f/9//3//f/9//3//f/9//3//f/9//3//fwAA/3//f/9//3//f/9//3//f/9//3/ee/9/33v/f957/3//fzxrbjGfc5dWO2eec99733v/f713/3/9e/5//X/dd713/3/ff/9/tlYqJfli33vfe/9/33//f/9//3//f/9//3//f9173nv/f/9/vnv/f5VWUkree/9/nXP/f/9//3//f/9//3//f/9//3//f/9//3//f/9//3//f/9//3//f/9//3//f/9//3//f/9//3//f/9//3//f/9//3//f/9//3//f/9//3//f/9//3//f/9/AAD/f/9//3//f/9//3//f/9//3//f/9//3//f/9//3//f/9/3392TvI9sDm/d793/3//f/9//3//f/9//n/+f/5//3/fe/9/v3u/dzpnjjVba/9/v3f/f/9//3//f997/3//f/9//3//f/9//3//f/9/nXOuOb57vnf/f/9//3//f/9//3//f/9//3//f/9//3//f/9//3//f/9//3//f/9//3//f/9//3//f/9//3//f/9//3//f/9//3//f/9//3//f/9//3//f/9//3//f/9//38AAP9//3//f/9//3//f/9//3//f/9//3//f/9//3//f/9/33u/d35vbjF2ThtjfW//f/9//3//f/9//n/+f/1//n//f/9//3//f/9//39USs85v3edc/9//3//f/9//3//f/9//3//f/9//3//f/9//3/fe3RSMkb/f99733v/f/9//3//f/9//3//f/9//3//f/9//3//f/9//3//f/9//3//f/9//3//f/9//3//f/9//3//f/9//3//f/9//3//f/9//3//f/9//3//f/9//3//fwAA/3//f/9//3//f/9//3//f/9//3//f/9//3//f/9//3//f997+l5VSvJBXWvfe997/3//f/9//3//f/1//n/+f/9//3//f/9//3//f31vrjWWUv9/v3v/f/9//3//f/9//3//f/9//3//f/9//3//f/9/W2uuNVtr/3/fe/9//3//f/9//3//f/9//3//f/9//3//f/9//3//f/9//3//f/9//3//f/9//3//f/9//3//f/9//3//f/9//3//f/9//3//f/9//3//f/9//3//f/9/AAD/f/9//3//f/9//3//f/9//3//f/9//3//f/9//3//f/9/33s0RlVOE0a4Vt9/33vfe/9//3//f/5//n/9f/5//n//f/9//3/fe997/38aY681GWO/d/9//3//f713/3//f/9//3//f/9//3//f/9//3/fe5VSrjWcc/9/vnf/f/9//3//f/9//3//f/9//3//f/9//3//f/9//3//f/9//3//f/9//3//f/9//3//f/9//3//f/9//3//f/9//3//f/9//3//f/9//3//f/9//38AAP9//3//f/9//3//f/9//3//f/9//3//f/9//3//f/9/v3u/d1RKdk48Z/I9uFb/f/9//3//f/97/3/+f/5//n//f917/3//f/9//3//f997dU7pHL5333v/f/9//3//f/9//3//f/9//3//f/9//3//f/9/vntsMbZW33vff/9//3//f/9//3//f/9//3//f/9//3//f/9//3//f/9//3//f/9//3//f/9//3//f/9//3//f/9//3//f/9//3//f/9//3//f/9//3//f/9//3//fwAA/3//f/9//3//f/9//3//f/9//3//f/9//3//f/9//3/fe9haE0bfe35z+l5uMX5z/3//f/9//3/+f/9//n/+f/5//n//f/9//3//f793/398b9A9Mkbfe997/3//f/9//n/+f/9//3//f/9//3//f/9//3/fexljzz0ZY/9//3//f/9//3//f/9//3//f/9//3//f/9//3//f/9//3//f/9//3//f/9//3//f/9//3//f/9//3//f/9//3//f/9//3//f/9//3//f/9//3//f/9/AAD/f/9//3//f/9//3//f/9//3//f/9//3//f/9//3//f/9/0Dm4Vv9//3+/dxNGVUrfe/9//3//f/9//3//f/5//n/+f/9//3/ee/9/33//f/9//3+NMRhj/3/ee/5//3//f/5//3//f/9//3//f/9//3//f997/3+VUvA9/3/fe/9//3//f/9//3//f/9//3//f/9//3//f/9//3//f/9//3//f/9//3//f/9//3//f/9//3//f/9//3//f/9//3//f/9//3//f/9//3//f/9//38AAP9//3//f/9//3//f/9//3//f/9//3//f/9//3//f/9/nXM0SvpennPfe997VUqwNV1v33v/f/9//nv/f/9//3/+f917vHf/f957/3//f99733v/f3ROjTW+d/9//3//f/5//3//f/9//3//f/9//3/fe/9//3//f553KiW+d99//3//f/9//3//f/9//3//f/9//3//f/9//3//f/9//3//f/9//3//f/9//3//f/9//3//f/9//3//f/9//3//f/9//3//f/9//3//f/9//3//fwAA/3//f/9//3//f/9//3//f/9//3//f/9//3//f/9//39ca9E5n3M8a79333/fe0wpU0rfe/9//3/fe753/3/ee/9//n//f/9//n/ee/9//3//f5xz/3/OOfA933v/f997/3//f/9//3//f/9//n//f957/3//f/9//3+WVhNGv3f/f/9/3nv/f/9/vXf/f/9//3//f/9//3//f/9//3//f/9//3//f/9//3//f/9//3//f/9//3//f/9//3//f/9//3//f/9//3//f/9//3//f/9/AAD/f/9//3//f/9//3//f/9//3//f/9//3//f/9//3//fztn0Dn5Xjtj33v/f7538D3oIFprnXP/f/9//3++d/9/3nv/f917/3//f/9//3/ee917/3++e1trSym3Vv9/33/fe/9/33v+f957/3//f/9//3/de957/3+/d/9/CyXZXr93/3/fe7533nv/f7x3/n/+f/9//3//f/9//3//f/9//3//f/9//3//f/9//3//f/9//3//f/9//3//f/9//3//f/9//3//f/9//3//f/9//38AAP9//3//f/9//3//f/9//3//f/9//3//f/9//3//f/9/GmNUSv9//3//f997/3/fe40xjTG+d997/3/fd997/3//f/9/vXu9e/9/3Xv/f/9/33//f/9/3391To81v3u/d/9//3//f/9//n//f/9//n//f7x3/3//f797/3+3Vk0tfXPfe/9//3/ee/9//n/+f/9//3//f/9//3//f/9//3//f/9//3//f/9//3//f/9//3//f/9//3//f/9//3//f/9//3//f/9//3//f/9//3//fwAA/3//f/9//3//f/9//3//f/9//3//f/9//3//f/9//38ZX/E533vfe997v3u+d/9/nHONMa41nXO+d/9/33vfe997/3//f/9//3//f757/3//f553/3+/d9978kFVTt9//3//f/9//3//f/9//3/ee95//n//f997/399b/9/rzVUSp5z/3//f99/vnf/f/9//3//f/9//3//f/9//3//f/9//3//f/9//3//f/9//3//f/9//3//f/9//3//f/9//3//f/9//3//f/9//3//f/9/AAD/f/9//3//f/9//3//f/9//3//f/9//3//f/9//3//f793rzX/f997/3//f/9//3//f1tvKiUyRv9/vnf/f/97/3/fe/9/GWM6Z/9/33v/f/9/33//f99/338aY481fnP/f99//3//f/9//3//f/5//3//f/9/33//f99/v3udc681+V7/f51z/3/fe/9//3//f/9//3//f/9//3//f/9//3//f/9//3//f/9//3//f/9//3//f/9//3//f/9//3//f/9//3//f/9//3//f/9//38AAP9//3//f/9//3//f/9//3//f/9//3//f/9//3//f/9/fW/QNb93/3+/d997/3//f757/38ZYwohW2u+c/9//3//f99/vnvwQc85vnv/f/9//3//f99//3+/d99/8kHxQb57/3//f/9//3/+f95//3//f/9//3//f/9//399c/9/2FquNXxv/3//f/9/33v/f/9//3//f/9//3//f/9//3//f/9//3//f/9//3//f/9//3//f/9//3//f/9//3//f/9//3//f/9//3//f/9//3//fwAA/3//f/9//3//f/9//3//f/9//3//f/9//3//f/9//3//e1RKt1b/f/9//3//f/9//3++d997MkbxPf9//3vfd/9//3//f7ZW8UEaZ/9/33//f997/3//f/9//387Z0wt+WLff/9/33//f/9/3n//f/9/3n//f95733/ee/9/nXf/f685VErfe99/33v/f/9//3//f/9//3//f/9//3//f/9//3//f/9//3//f/9//3//f/9//3//f/9//3//f/9//3//f/9//3//f/9//3//f/9/AAD/f/9//3//f/9//3//f/9//3//f/9//3//f/9//3//f997+F7QOf9//3/fe997/3++d/9//3++dyolM0a/d/9/33vff99/W2vwPRFCfG//f/9//3//f99733//f757lVKvOXxz33++e/9//3/ee/9//3//f/9/3n//f/9/vXf/f793fXMrKbdW33vff997/3//f/9//3//f/9//3//f/9//3//f/9//3//f/9//3//f/9//3//f/9//3//f/9//3//f/9//3//f/9//3//f/9//38AAP9//3//f/9//3//f/9//3//f/9//3//f/9//3//f/9//386Z885nXOdd/9/vnv/f/9/vnv/f/9/O2crJRpfv3f/f1xr/3/fe3ROzzm2Vr53/3/fe/9/33//f51z/398b441M0r/f99//3//f99//3//f/9//3//f/9//3//f/9//3+ec/lijjVba/9/nnf/f/9//3//f/9//3//f/9/3nv/f/9//3//f/9//3//f/9//3//f/9//3//f/9//3//f/9//3//f/9//3//f/9//3//fwAA/3//f/9//3//f/9//3//f/9//3//f/9//3//f/9//3++d/97bC0YX753/3//f753/3/ff797/3//f9A5hxAbY55z/3+/d997GmMyRo0xnXP/f753/3/fe997/3+9d95711orKRpn/3/ff997/3/fe/9//3//f/9//3//f/9//3//f753/3/xPVNKfXP/f/9/33v/f/9//3/fe/9//3//f/9//3//f/9//3//f/9//3//f/9//3//f/9//3//f/9//3//f/9//3//f/9//3//f/9/AAD/f/9//3//f/9//3//f/9//3//f/9//3//f/9//3//f/9/33sZY+85vnd8c/9//3+/e/9//3+ec/9/v3ePMY4x33u/d/9/v3fff7dW0DnYWv9/33v/f997/3//f/9//3+ec1VOVU7/f99//3/fe99733/fe/9//n//f/9//3//f/9//3/fe51zbTFca99//3//f/9//3//f/9//3//f/9//3//f/9//3//f/9//3//f/9//3//f/9//3//f/9//3//f/9//3//f/9//3//f/9//38AAP9//3//f/9//3//f/9//3//f/9//3//f/9//3//f/9/3ne+d753EELOOf9/nXe9d/9/33vfe997v3ffextjLCVNKZ9zv3f/f15rn28TQhI+G2P/f997/3++d51z/3v/f/9/+l4LIX5zn3f/f997/3//f/9//3//f/9//3/+f/9//3//f51z/391TjNGfXP/f/9//3//f/9//3//f/9//3//f/9//3//f/9//3//f/9//3//f/9//3//f/9//3//f/9//3//f/9//3//f/9//3//fwAA/3//f/9//3//f/9//3//f/9//3//f/9//3//f/9//3//f71z/3/ee0spMUbfe99/33//f997/3//f35v33faWndK6xifb793v3ffe5hS+153Tr9z33ffd/9/33f/f793n3Pff1ZOVUr/f99733v/f/9//3//f/9//3/+f/9//3//f753/3/fe51zbC2VUt97/3/fe99//3//f/9//3/+f/9//3//f/9//3//f/9//3//f/9//3//f/9//3//f/9//3//f/9//3//f/9//3//f/9/AAD/f/9//3//f/9//3//f/9//3//f/9//3//f/9//3//f/9//3+cb/9//3/OOWwxrjURRpVSVEq3VhNCl1J2TphOTynTNe0cFT67VtxaV0oVPtI1+1rfd993v3O+c993/3v/fz1nuVaxNW4tPGf/f/9//3//f/9//3/+e/9//3//f99733//f/9/fXO3Wksp11rfe/9//3//f/9//3/+f/9//3//f/9//3//f/9//3//f/9//3//f/9//3//f/9//3//f/9//3//f/9//3//f/9//38AAP9//3//f/9//3//f/9//3//f/9//3//f/9//3//f/9//3/ed/9//397b/9//386a7ZaEkYzRpZSNEZVSvM9NkazNZItcinVObxW1TmaUnEpszFPKW8pdkpdZ99333d9a9pW0zmyNXdK0TnZVrhS2Fa+c993/3//f/9//3v/f/57/3/ee/9/33//f997M0quNX1v/3//f957/3//f/57/3//f/9//3//f/9//3//f/9//3//f/9//3//f/9//3//f/9//3//f/9//3//f/9//3//fwAA/3//f/9//3//f/9//3//f/9//3//f/9//3//f/9//3/fe/9//3//e/9//3+9d/9/33v/f997vnf/f997v3f/e793WUrUObQ1H2Pfe59vWEYeXx1f0zm5UtE1binxORM+dk6fc793fmuwNTRGfm92To4tEkK3Vnxr3nf/f/97/3//f/9//3/fe/9/33++d9A5lVK/e/9/3nv/f/9/vHf/f/9//3//f/9//3//f/9//3//f/9//3//f/9//3//f/9//3//f/9//3//f/9//3//f/9/AAD/f/9//3//f/9//3//f/9//3//f/9//3//f/9//3//f/9//3//f/9//3//f/9//3//f/9//3//f/9//3//f/9//3+/d7I1cC03Rl9n33fbVhY+v3MVPtpav3Ofc/leO2ffe/9/33uecxljbS2/d75z33v6XvI9CiHxPRpj/3++d/9/3nv/f/9/v3v/f/9/O2dtLZ5zv3f/f/9//3/ee/9//3//f/9//3//f/9//3//f/9//3//f/9//3//f/9//3//f/9//3//f/9//3//f/9//38AAP9//3//f/9//3//f/9//3//f/9//3//f/9//3//f/9//3//f/9//3//f/9//3//f/9//3//f/9//3//f/9//3+/d99/f3OQMRQ+NkKfa99zcSk+Yz1jsTFda99733v/f/9/nXP/f997/3+MMfA9/3//f997f3Neb3ZSKyVUSvhee2+cc5xz3nv/f/9/33v/f/I9VEp9c/9//3/ee/5//3//e/9//3//f/9//3//f/9//3//f/9//3//f/9//3//f/9//3//f/9//3//f/9//3//fwAA/3//f/9//3//f/9//3//f/9//3//f/9//3//f/9//3//f/9//3//f/9//3//f/9//3//f/9//3//f/9//3//f/9/v3v/fxM+d0q5UjZCv3M+Y3ApPWN3StI5XWvfe797/3//f/9/nXO9d/hezjkZY793n3P/f997/3++dxhjzzlrLe89EEIyRltr/3//f/9//3/RPVROnnffe/9/33v/f/9//3//f/9//3//f/9//3//f/9//3//f/9//3//f/9//3//f/9//3//f/9//3//f/9/AAD/f/9//3//f/9//3//f/9//3//f/9//3//f/9//3//f/9//3//f/9//3//f/9//3//f/9//3//f/9//3//f/9/33v/f997XWsUPphO9Dn8Wp9r/FrzOb9zE0I0Rr9733//f/9/nHP/f/57/3+VUq41vnf/f/9/XG+ec/9//3v/f957nHNaa5VSjTEzRjxrnnN+cxtnyBgbZ/9/W2v/f/97/3//f/9//3//f/9//3//f/9//3//f/9//3//f/9//3//f/9//3//f/9//3//f/9//38AAP9//3//f/9//3//f/9//3//f/9//3//f/9//3//f/9//3//f/9//3//f/9//3//f/9//3//f/9//3//f/9//3/fe/9//3//f1VK0TWfbxU+/3u/c9I1HGNea/NBG2O/e/9/33v/f997/3+9d753rTVUSv9/nXP/f/9/vXf/f917/3//f7533nvfexFCTCm4Wt9/33+3VtA5v3f/f/9//3//f/9//3//f/9//3//f/9//3//f/9//3//f/9//3//f/9//3//f/9//3//f/9//3//fwAA/3//f/9//3//f/9//3//f/9//3//f/9//3//f/9//3//f/9//3//f/9//3//f/9//3//f/9//3//f/9//3//f/9/33u/d/9/fmu4UvpaVkbaVt97HF+QLT1nPGdvMZ9333v/f/9/vnf/e/9//3v4XiolXG//f/9/vnfee/9//Xvde/9//3++d753/387Z7A5M0b/f35vTCl2Ut9/fnP/f/97/3//f/9//3//f/9//3//f/9//3//f/9//3//f/9//3//f/9//3//f/9//3//f/9/AAD/f/9//3//f/9//3//f/9//3//f/9//3//f/9//3//f/9//3//f/9//3//f/9//3//f/9//3//f/9//3//f/9//3++d/9//3//f79zNEI8Y7ExPWP/f7lWNEbZWtlel1I7Z/piGmPfe/9//3++d997dU7xPd97/3//f/9/3Xv+f/9/vXf/f/9//3/ff99/fW/yQY4x33+fc48x+V7/f/9//3//f/9//3//f/9//3//f/9//3//f/9//3//f/9//3//f/9//3//f/9//3//f/9//38AAP9//3//f/9//3//f/9//3//f/9//3//f/9//3//f/9//3//f/9//3//f/9//3//f/9//3//f/9//3//f/9//3//f/9/33v/f75z/3+fb/paG1+xMZ9v/39da9E50TmwNY8xE0KwNY4xzzm2Vv9/v3caY20tXGv/f/9/nHP/f/5//3//f957/3//f/9//3//f553VU5uMfpi+l4LIRtjv3f/f/9//3//f/9//3/+f/9//3//f/9//3//f/9//3//f/9//3//f/9//3//f/9//3//fwAA/3//f/9//3//f/9//3//f/9//3//f/9//3//f/9//3//f/9//3//f/9//3//f/9//3//f/9//3//f/9//3//f/9//3/ee/97/3//f9932Faeb/I92lr/f59zfm80Rk0td07/f35vv3e3VsgYdk6/e997dk40Sr9333v/f957/3//f/9//3//f/9//3//f/9//3+eczNGsDnff7E5NUrfe/9/3nf/f/57/3/+f/9//3//f/9//3//f/9//3//f/9//3//f/9//3//f/9//3//f/9/AAD/f/9//3//f/9//3//f/9//3//f/9//3//f/9//3//f/9//3//f/9//3//f/9//3//f/9//3//f/9//3//f/9//n//f957/3//f/9//3tcZztnv3NuKRtj/3/ff793/38cZ59333v/f/9/XGs0RvE92Vq/d6gUPGf/f55z/3//f/9//3//f/9//3//f/9//3//f1xr/3/QOfpef3OQNV1rvnf/f71z/39Za/5//3/+f/5//3//f/9//3//f/9//3//f/9//3//f/9//3//f/9//38AAP9//3//f/9//3//f/9//3//f/9//3//f/9//3//f/9//3//f/9//3//f/9//3//f/9//3//f/9//3//f/9//3//f/9//3//f/9//3//f793OmO/d3VKuFa/d997n3O/e793fnP/f79333v/f1xrG2duLftemFYMJb93/3/fe/9//3//f/9//3//f/9//3//f/9//3+ec/9/0TmXUn9zjzXfd51v/3+cb957/3/ee/9//3//f/9//3//f/9//3//f/9//3//f/9//3//f/9//3//fwAA/3//f/9//3//f/9//3//f/9//3//f/9//3//f/9//3//f/9//3//f/9//3//f/9//3//f/9//3//f/9//3//f/9//n/ee/9//3//f/9//39bazNGfW/QOVxr/3//f997/3/fe99733u/d/9//3/ff35vkDVOLdI9VU7fe793/3//f/9//3//f/9//3//f/9/3nv/f997fW9db00tfm/zQXVK/3+ec/9//3//e/5//3//f/9//3//f/9//3//f/9//3//f/9//3//f/9//3//f/9/AAD/f/9//3//f/9//3//f/9//3//f/9//3//f/9//3//f/9//3//f/9//3//f/9//3//f/9//3//f/9//3//f/9//3/+e/9//3//f/9//3//f/9/fG+WUhJCM0b/f793/3//f95733v/f/9/33v/f79333tdaxNCNEYLIVxr/3/fe/9//3//f/9//3//f/9//3//f/9//3+/e797XW/SPTxnrzE7Y/9//3/fe953/3/+f/9//3//f/9//3//f/9//3//f/9//3//f/9//3//f/9//38AAP9//3//f/9//3//f/9//3//f/9//3//f/9//3//f/9//3//f/9//3//f/9//3//f/9//3//f/9//3//f/9//3//f/5//3//f/9//3//f/9/vnffe/herjVsLXxv33v/f9573Xf/f/9/vHP+f/9//3/fe/9/fm/SPbA1llJ9b/9//3//f/9//3//f/9//3//f/9/vXffe/9/vnf/f9laVUp2Sm4tn3Pfd997/3/ee/9//3//f/9//3//f/9//3//f/9//3//f/9//3//f/9//3//fwAA/3//f/9//3//f/9//3//f/9//3//f/9//3//f/9//3//f/9//3//f/9//3//f/9//3//f/9//3//f/9//3//f/9//nv/f/9//3//f/9//3//f/9//3+VUo0xnHP/f/9//3/9e/9//Hv9e/9/3nu9d/9/33v/f35v0DkrJVtr/3//f/9//3//f/9//3//f/5//3/de/9/vnf/f997nnM0RpdONEKwMf9/33//f/9//3//f/9//3//f/9//3//f/9//3//f/9//3//f/9//3//f/9/AAD/f/9//3//f/9//3//f/9//3//f/9//3//f/9//3//f/9//3//f/9//3//f/9//3//f/9//3//f/9//3//f/9//n/ee/9//3+9d/9//3//f/9/33++d/9/3nv/f/9/3nv+f/5//Xv+f/173Hv9e/9//3//f553/3+/d9A5TCmdc/9//3//f/9//3//f/5//n/+f/9//3/ee997/3/fezxrjzH7Xm4tPGffe/9//3//f/9//3//f/9//3//f/9//3//f/9//3//f/9//3//f/9//38AAP9//3//f/9//3//f/9//3//f/9//3//f/9//3//f/9//3//f/9//3//f/9//3//f/9//3//f/9//3//f/9//3//f/9//3//f/9//3//f/9//3//f/9//3//f/9//3//f/9//3//f/5//3/+f/9//3//f/9//3/fe/9/nnMrJTNGv3ffe/9//3//e/57/3/de/9//n//f/9//3//f/9//392UhRGl1LQOb93/3++d/9//3//f/9//3//f/5//3//f/9//3//f/9//3//f/9//3//fwAA/3//f/9//3//f/9//3//f/9//3//f/9//3//f/9//3//f/9//3//f/9//3//f/9//3//f/9//3//f/9//3//f/9//3//f/9//3//f/9//3//f/9//3//f/9//3//f/9//3//f/9//3/+f/9//n//f/9/3nv/f/9/33vfe5dW0T00Rv9/33v/f/9733v/f/57/n//f/5//3//f/9//3//f9978kHRORNG+V6+c/9//3//f/9//3//f/9//3/+f/9//3//f/9//3//f/9//3//f/9/AAD/f/9//3//f/9//3//f/9//3//f/9//3//f/9//3//f/9//3//f/9//3//f/9//3//f/9//3//f/9//3//f/9//3//f/9//3//f/9//3//f/9//3//f/9//3//f/9//3//f/9//3//f/9//3//f/9//3/de/9//3//f997/38zRm4tdlL/f793/3//f/9//3//f/5//3//f/9//3//f/9/33vff9E5M0YzRp1z/3//e/9//3//f/9//3//f/9//n//f/9//3//f/9//3//f/9//38AAP9//3//f/9//3//f/9//3//f/9//3//f/9//3//f/9//3//f/9//3//f/9//3//f/9//3//f/9//3//f/9//3//f/9//3//f/9//3//f/9//3//f/9//3//f/9//3//f/9//3//f/9//3//f/5//3/+f/9/3nvee/9/vnf/f1xv8j2PMdle33vfe/9/3nv/f/5//3//f/9//3//f/9//3/fe/9/XW+OMfledUqec/9//3v/f/97/3//f/9//n/+f/9//3//f/9//3//f/9//3//fwAA/3//f/9//3//f/9//3//f/9//3//f/9//3//f/9//3//f/9//3//f/9//3//f/9//3//f/9//3//f/9//3//f/9//3//f/9//3//f/9//3//f/9//3//f/9//3//f/9//3//f/9//3//f/9//3//f/9//3/+f957/3/ee997/38bZ1VKTSmed/9/33v/f957/3//f/9//3//f/9//3//f/9/n3P/f9larzHYVvha/3f/f/9//3//e/9//3//f/9//3//f/9//3//f/9//3//f/9/AAD/f/9//3//f/9//3//f/9//3//f/9//3//f/9//3//f/9//3//f/9//3//f/9//3//f/9//3//f/9//3//f/9//3//f/9//3//f/9//3//f/9//3//f/9//3//f/9//3//f/9//3//f/9//3//f/9//n/+f/5//3++d/9//3/fe5932V4sKRNG33vfe/9//3v/f/9//3//f/9//3//f/9//3/fe/9/v3evNfE5GV+db993/3//f/9//3v/f/9//3//f/9//3//f/9//3//f/9//38AAP9//3//f/9//3//f/9//3//f/9//3//f/9//3//f/9//3//f/9//3//f/9//3//f/9//3//f/9//3//f/9//3//f/9//3//f/9//3//f/9//3//f/9//3//f/9//3//f/9//3//f/9//3//f/9//3//f/5//3//f957/3//f753/38bY1RKKyV8b/9//3//f/9//3//f/9//3//f/9//3//f/9/33f/f79zCh2VTltn33f/e/9//3v/f/9//3//f/9//3//f/9//3//f/9//3//fwAA/3//f/9//3//f/9//3//f/9//3//f/9//3//f/9//3//f/9//3//f/9//3//f/9//3//f/9//3//f/9//3//f/9//3//f/9//3//f/9//3//f/9//3//f/9//3//f/9//3//f/9//3//f/9//3//f/9//3/de/9//n+9d/9//3/ff/9/VEoSQnRO/3//f/9//3//f/9//3//f/9//3//f997/3/fe75z/3+VTq8xVEadb/93/3v/e997/3//f/9//3//f/9//3//f/9//3//f/9/AAD/f/9//3//f/9//3//f/9//3//f/9//3//f/9//3//f/9//3//f/9//3//f/9//3//f/9//3//f/9//3//f/9//3//f/9//3//f/9//3//f/9//3//f/9//3//f/9//3//f/9//3//f/9//3//f/9//3//f/9//3//f/9//3//f/9/n3fff/lebS2+d/9//3//f/9//3//f/9//3//f/9//3/fe/9//3v/e/97Gl+NLVRG/3vfd/9//3v/f/9//3//f/9//3//f/9//3//f/9//38AAP9//3//f/9//3//f/9//3//f/9//3//f/9//3//f/9//3//f/9//3//f/9//3//f/9//3//f/9//3//f/9//3//f/9//3//f/9//3//f/9//3//f/9//3//f/9//3//f/9//3//f/9//3//f/9//3//f/9//3//f/9//3//f/9/33u/e/9/fW+vOTpnnXP/f/9//3//f/9//3//f/9//3//f/97/3//f993/3t8a3RGCR06Y/97nW/ed/9/vXf/f/9//3//f/9//3//f/9//3//fwAA/3//f/9//3//f/9//3//f/9//3//f/9//3//f/9//3//f/9//3//f/9//3//f/9//3//f/9//3//f/9//3//f/9//3//f/9//3//f/9//3//f/9//3//f/9//3//f/9//3//f/9//3//f/9//3//f/9//3//f/9//3//f/9//3//f99//3//fzpnnXP/f/9//3//f/9//3//f/9//3//f/9//3v/f/9//3v/e/97W2fQNWwpfGv/e/9//3//f/97/3//f/9//3//f/9//3//f/9/AAD/f/9//3//f/9//3//f/9//3//f/9//3//f/9//3//f/9//3//f/9//3//f/9//3//f/9//3//f/9//3//f/9//3//f/9//3//f/9//3//f/9//3//f/9//3//f/9//3//f/9//3//f/9//3//f/9//3//f/9//3//f/9//3//f/9/33++d/9//3//f/9//3//f/9//3//f/9//3//f/9//3//f/9//3//e/9//3//e3RKzzV8b99733v/f/9//3//f/9//3//f/9//3//f/9//38AAP9//3//f/9//3//f/9//3//f/9//3//f/9//3//f/9//3//f/9//3//f/9//3//f/9//3//f/9//3//f/9//3//f/9//3//f/9//3//f/9//3//f/9//3//f/9//3//f/9//3//f/9//3//f/9//3//f/9//3//f/9//3//f/9//3//f/9//3//f957/3/ff/9//3//f/9//3//f/9//3//f/5//3//f/9//3//f/97nW9MKVNG/3v/f997/3//f/9//3//f/9//3//f/9//3//fwAA/3//f/9//3//f/9//3//f/9//3//f/9//3//f/9//3//f/9//3//f/9//3//f/9//3//f/9//3//f/9//3//f/9//3//f/9//3//f/9//3//f/9//3//f/9//3//f/9//3//f/9//3//f/9//3//f/9//3//f/9//3//f/9//3/ee/9//3//f/9//3//f/9//3//f/9//3//f/9//n//f/5//n/+f/9//3//f997/3u/d/9//3//f/9//3+cc/9//3//f/9//3//f/9//3//f/9/AAD/f/9//3//f/9//3//f/9//3//f/9//3//f/9//3//f/9//3//f/9//3//f/9//3//f/9//3//f/9//3//f/9//3//f/9//3//f/9//3//f/9//3//f/9//3//f/9//3//f/9//3//f/9//3//f/9//3//f/9//3//f/9//3//f99/3n/ff957/3//f/9//n//f/9//3//f/9//n//f/5//n/+f/9//3//f/9//3//f/9733e+d/9//3//f/9//3//f/9//3//f/9//3//f/9//38AAP9//3//f/9//3//f/9//3//f/9//3//f/9//3//f/9//3//f/9//3//f/9//3//f/9//3//f/9//3//f/9//3//f/9//3//f/9//3//f/9//3//f/9//3//f/9//3//f/9//3/+f/9//3//f/9//3//f/9//3//f/9//3//f/9//3//f/9//3/ef/9/3nv/f/9//3//f/9//n//f/5//n/9f/9//n/+f/9//3//f/9//3++d/9//3+9d/9//3/+f/9//3//f/9//3//f/9//3//fwAATAAAAGQAAAAAAAAAAAAAAGgAAABSAAAAAAAAAAAAAABpAAAAUwAAACkAqgAAAAAAAAAAAAAAgD8AAAAAAAAAAAAAgD8AAAAAAAAAAAAAAAAAAAAAAAAAAAAAAAAAAAAAAAAAACIAAAAMAAAA/////0YAAAAcAAAAEAAAAEVNRisCQAAADAAAAAAAAAAOAAAAFAAAAAAAAAAQAAAAFAAAAA==</SignatureImage>
          <SignatureComments/>
          <WindowsVersion>6.1</WindowsVersion>
          <OfficeVersion>12.0</OfficeVersion>
          <ApplicationVersion>12.0</ApplicationVersion>
          <Monitors>1</Monitors>
          <HorizontalResolution>1366</HorizontalResolution>
          <VerticalResolution>768</VerticalResolution>
          <ColorDepth>32</ColorDepth>
          <SignatureProviderId>{F5AC7D23-DA04-45F5-ABCB-38CE7A982553}</SignatureProviderId>
          <SignatureProviderUrl>http://www.cryptopro.ru/products/office/signature</SignatureProviderUrl>
          <SignatureProviderDetails>8</SignatureProviderDetails>
          <ManifestHashAlgorithm>http://www.w3.org/2000/09/xmldsig#sha1</ManifestHashAlgorithm>
          <SignatureType>2</SignatureType>
        </SignatureInfoV1>
      </SignatureProperty>
    </SignatureProperties>
  </Object>
  <Object Id="idValidSigLnImg">AQAAAGwAAAAAAAAAAAAAAP8AAAB/AAAAAAAAAAAAAABKIwAApREAACBFTUYAAAEAuFkAAKMAAAAGAAAAAAAAAAAAAAAAAAAAVgUAAAADAADiAQAADwEAAAAAAAAAAAAAAAAAAGZaBwBVIgQ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vQAAAAQAAAD2AAAAEAAAAL0AAAAEAAAAOgAAAA0AAAAhAPAAAAAAAAAAAAAAAIA/AAAAAAAAAAAAAIA/AAAAAAAAAAAAAAAAAAAAAAAAAAAAAAAAAAAAAAAAAAAlAAAADAAAAAAAAIAoAAAADAAAAAMAAABSAAAAcAEAAAMAAAD1////AAAAAAAAAAAAAAAAkAEAAAAAAAEAAAAAdABhAGgAbwBtAGEAAAAAAAAAAAAAAAAAAAAAAAAAAAAAAAAAAAAAAAAAAAAAAAAAAAAAAAAAAAAAAAAAAAAAAAAAH3VodB91Hg8BvDsAAACQ0TcA0dZRcAAAAAAeDwG8zAAAAABgkQLh1lFw/yIA4X/kAMApAAAAAAAAAN8BACAAAAAgOACKAUzRNwBw0TcAHg8BvFNlZ29lIFVJAFhQcFgAAAAAAAAA/FhQcBIAAAAAYJECrNE3AFNlZ29lIFVJAAA3ABIAAADMAAAAAGCRAo9SUHDMAAAAAQAAAAAAAACs0TcAItJRcCDSNwDMAAAAAQAAAAAAAADE0TcAItJRcAAANwDMAAAAnNM3AAEAAAAAAAAAgNI3AAbQUXA40jcAHBIBAQEAAAAAAAAAAgAAAADbQQAAAAAAAQAACBwSAQFkdgAIAAAAACUAAAAMAAAAAwAAABgAAAAMAAAAAAAAAhIAAAAMAAAAAQAAAB4AAAAYAAAAvQAAAAQAAAD3AAAAEQAAAFQAAACIAAAAvgAAAAQAAAD1AAAAEAAAAAEAAABbJA1CVSUNQr4AAAAEAAAACgAAAEwAAAAAAAAAAAAAAAAAAAD//////////2AAAAAyADAALgAwADgALgAyADAAMQA4AAYAAAAGAAAABAAAAAYAAAAGAAAABAAAAAYAAAAGAAAABgAAAAYAAABLAAAAEAAAAAAAAAAFAAAAJQAAAAwAAAANAACAJwAAABgAAAAEAAAAAAAAAAAAAAIAAAAAJQAAAAwAAAAEAAAATAAAAGQAAAAAAAAAAAAAAP//////////AAAAABYAAAAAAAAARQAAACEA8AAAAAAAAAAAAAAAgD8AAAAAAAAAAAAAgD8AAAAAAAAAAAAAAAAAAAAAAAAAAAAAAAAAAAAAAAAAACUAAAAMAAAAAAAAgCUAAAAMAAAABAAAAEwAAABkAAAAAAAAAAAAAAD//////////wAAAAAWAAAAAAEAAAAAAAAhAPAAAAAAAAAAAAAAAIA/AAAAAAAAAAAAAIA/AAAAAAAAAAAAAAAAAAAAAAAAAAAAAAAAAAAAAAAAAAAlAAAADAAAAAAAAIAlAAAADAAAAAQAAABMAAAAZAAAAAAAAAAAAAAA//////////8AAQAAFgAAAAAAAABFAAAAIQDwAAAAAAAAAAAAAACAPwAAAAAAAAAAAACAPwAAAAAAAAAAAAAAAAAAAAAAAAAAAAAAAAAAAAAAAAAAJQAAAAwAAAAAAACAJQAAAAwAAAAEAAAATAAAAGQAAAAAAAAAWwAAAP8AAABcAAAAAAAAAFsAAAAAAQAAAgAAACEA8AAAAAAAAAAAAAAAgD8AAAAAAAAAAAAAgD8AAAAAAAAAAAAAAAAAAAAAAAAAAAAAAAAAAAAAAAAAACUAAAAMAAAAAAAAgCgAAAAMAAAABAAAACcAAAAYAAAABAAAAAAAAAD///8CAAAAACUAAAAMAAAABAAAAEwAAABkAAAAAAAAABYAAAD/AAAAWgAAAAAAAAAWAAAAAAEAAEUAAAAhAPAAAAAAAAAAAAAAAIA/AAAAAAAAAAAAAIA/AAAAAAAAAAAAAAAAAAAAAAAAAAAAAAAAAAAAAAAAAAAlAAAADAAAAAAAAIAoAAAADAAAAAQAAAAnAAAAGAAAAAQAAAAAAAAA////AgAAAAAlAAAADAAAAAQAAABMAAAAZAAAAAkAAAA3AAAAHwAAAFoAAAAJAAAANwAAABcAAAAkAAAAIQDwAAAAAAAAAAAAAACAPwAAAAAAAAAAAACAPwAAAAAAAAAAAAAAAAAAAAAAAAAAAAAAAAAAAAAAAAAAJQAAAAwAAAAAAACAKAAAAAwAAAAEAAAAUgAAAHABAAAEAAAA4P///wAAAAAAAAAAAAAAAJABAAAAAAABAAAAAGEAcgBpAGEAbAAAAAAAAAAAAAAAAAAAAAAAAAAAAAAAAAAAAAAAAAAAAAAAAAAAAAAAAAAAAAAAAAAAAAAAAAAAADkANl8IAABYgBSUtjcA6LVQcABuMgeAFTkA8Lc3AIYCAABpEQHAzLY3ALC1UHAAbjIHurVQcI4GsLjwtzcAhgIAAGkRAcA4nThxOJ04caS2NwBMvDcA6DY1cQAAAAC6tVBwf7VQcABuMgf/////81RWcABuMgcAAAAA8Lc3AAAAAcAA5qoUAG4yBwAAAAAmAAAAhgIAAA0AAADGN1ZwaREBwADmqhR1AAAAAAAAAAAAAADMtzcA8Lc3AMy3NwAAADcAdQAAABAFAKSGAgAAKAAAAAAAAAAAAAAAzj5WcGkRAcAAAAAAAAAAAADmqhR1AAAAAAAAABAFAKQAAAAAZHYACAAAAAAlAAAADAAAAAQAAAAYAAAADAAAAAAAAAISAAAADAAAAAEAAAAWAAAADAAAAAgAAABUAAAAVAAAAAoAAAA3AAAAHgAAAFoAAAABAAAAWyQNQlUlDUIKAAAAWwAAAAEAAABMAAAABAAAAAkAAAA3AAAAIAAAAFsAAABQAAAAWAAAABUAAAAWAAAADAAAAAAAAAAlAAAADAAAAA0AAIAnAAAAGAAAAAUAAAAAAAAA////AgAAAAAlAAAADAAAAAUAAABMAAAAZAAAACkAAAAZAAAA9gAAAFoAAAApAAAAGQAAAM4AAABCAAAAIQDwAAAAAAAAAAAAAACAPwAAAAAAAAAAAACAPwAAAAAAAAAAAAAAAAAAAAAAAAAAAAAAAAAAAAAAAAAAJQAAAAwAAAAAAACAKAAAAAwAAAAFAAAAJwAAABgAAAAFAAAAAAAAAP///wIAAAAAJQAAAAwAAAAFAAAATAAAAGQAAAApAAAAGQAAAPYAAABXAAAAKQAAABkAAADOAAAAPw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hAAAACAAAAGIAAAAMAAAAAQAAACEAAAAIAAAAIQAAAAgAAABzAAAADAAAAAAAAAAcAAAACAAAACUAAAAMAAAAAAAAgCUAAAAMAAAABwAAgCUAAAAMAAAADgAAgBkAAAAMAAAA////ABgAAAAMAAAAAAAAABIAAAAMAAAAAgAAABMAAAAMAAAAAQAAABQAAAAMAAAADQAAABUAAAAMAAAAAQAAABYAAAAMAAAAAAAAAA0AAAAQAAAAAAAAAAAAAAA6AAAADAAAAAoAAAAbAAAAEAAAAAAAAAAAAAAAIwAAACAAAAC8OD4/AAAAAAAAAADGMTw/AAAkQgAA0EEkAAAAJAAAALw4Pj8AAAAAAAAAAMYxPD8AACRCAADQQQQAAABzAAAADAAAAAAAAAANAAAAEAAAACkAAAAaAAAAUgAAAHABAAAFAAAAEAAAAAcAAAAAAAAAAAAAALwCAAAAAADMBwICIlMAeQBzAHQAZQBtAAAAAAAAAAAAAAAAAAAAAAAAAAAAAAAAAAAAAAAAAAAAAAAAAAAAAAAAAAAAAAAAAAAAAAAAAAAAAAAA/wAAAAAAAAAAAQAAAAAAAADI9VANAAAAAMMPIS0iAIoBpAEAAGTDeQUYxHsFAABcBLjJewV4oTcA1zN1d0oAAABATHQFAABcBKBPdAVUAAAAtgQ/ANygNwCMah91AEmXAAAAAACCAgAAAgAAAAAAAADooDcAEGIfdQAAJnVwCmwAJKE3ADRrH3UAax91WcqvuLYEPwCEoTcAAQAAAAEAAAAAAAAA9KA3AIShNwCspzcAtqYldXUAh80AAP//AGsfdYwWNnK2BD8AggIAAAIAAAAAAAAAtgQ/AIICAADAgW0WaKE3AE7aUXCo8EMAtgQ/AHyhNwBWOZ52ZHYACAAAAAAlAAAADAAAAAUAAABGAAAAKAAAABwAAABHRElDAgAAAAAAAAAAAAAAaQAAAFMAAAAAAAAAIQAAAAgAAABiAAAADAAAAAEAAAAVAAAADAAAAAQAAAAVAAAADAAAAAQAAABRAAAAGEMAACoAAAAbAAAAdQAAAFUAAAABAAAAAQAAAAAAAAAAAAAAaAAAAFIAAABQAAAAKAAAAHgAAACgQgAAAAAAACAAzABnAAAAUQAAACgAAABoAAAAUgAAAAEAEAAAAAAAAAAAAAAAAAAAAAAAAAAAAAAAAAD/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vXe9d/9//3//f/9//3//f/9//3//f/9//3//f/9//3//f/9//3//f/9//3//f/9//3//f/9//3//f/9//3//f/9//3//f/9//3//f/9//3/ee/9/3nv/f/9//3//f/9//3//f/9//3//f/9//3//f/9//3//f/9//3//f/9//3//f/9//3//f/9//3//f/9//3//f/9//3//f/9//3//f/9//3//f/9//3//f/9//3//f/9//3//f/9//3//f/9//3//f/9//3//f/9//3+9d/9//3+9d/9/3nv/f957/3//f/9//3//f/9//3//f/9//3//f/9//3//f/9//3//f/9//3//f/9//3//f/9//3//f/9//3//f/9//3//f/9//3+cc/9/3nucc/9/vXf/f/9//3//f/9//3//f/9//3//f/9//3//f/9//3//f/9//3//f/9//3//f/9//3//f/9//3//f/9//3//f/9//3//f/9//3//f/9//3//f/9//3//f/9//3//f/9//3//f/9//3//f/9//3//f/9//3//fzln/3+9d/9/vXf/f/9//3//f/9//3//f/9//3//f/9//3//f/9//3//f/9//3//f/9//3//f/9//3//f/9//3//f/9//3//f/9//3+9d/9/3nvee/9//3//f/9//3//f/9//3//f/9//3//f/9//3//f/9//3//f/9//3//f/9//3//f/9//3//f/9//3//f/9//3//f/9//3//f/9//3//f/9//3//f/9//3//f/9//3//f/9//3//f/9//3//f/9//3//f/9//3//f/9//3/OOfdenHPee/9/3nv/f/9//3//f/9//3//f/9//3//f/9//3//f/9//3//f/9//3//f/9//3//f/9//3//f/9//3//f/9//3//f/9//3/ee957/3//f/9/vXfee/9//3//f/9//3//f/9//3//f/9//3//f/9//3//f/9//3//f/9//3//f/9//3//f/9//3//f/9//3//f/9//3//f/9//3//f/9//3//f/9//3//f/9//3//f/9//3//f/9//3//f/9//3//f/9//3//f957OWcpJRhjvXf/f/9//3//f/9//3//f/9//3//f/9//3//f/9//3//f/9//3//f/9//3//f/9//3//f/9//3//f/9//3//f/9//3//f713WmtSSv9//3/ee/9//3//f/9//3//f/9//3//f/9//3//f/9//3//f/9//3//f/9//3//f/9//3//f/9//3//f/9//3//f/9//3//f/9//3//f/9//3//f/9//3//f/9//3//f/9//3//f/9//3//f/9//3//f/9//3//f/9//3//f/9/GGOMMd573nv/f/9//3//f/9//3//f/9//3//f/9//3//f/9//3//f/9//3//f/9//3//f/9//3//f/9//3//f/9//3//f/9//3//f957GGNSSv9/3nvee957/3//f/9//3//f/9//3//f/9//3//f/9//3//f/9//3//f/9//3//f/9//3//f/9//3//f/9//3//f/9//3//f/9//3//f/9//3//f/9//3//f/9//3//f/9//3//f/9//3//f/9//3//f/9//3//f/9/3nu9d/9/lFKtNf9/nHP/f/9//3//f/9//3//f/9//3//f/9//3//f/9//3//f/9//3//f/9//3//f/9//3//f/9//3//f/9//3//f/9/vXf/f/9/rTUYY/9/3nv/f/9//3//f/9//3//f/9//3//f/9//3//f/9//3//f/9//3//f/9//3//f/9//3//f/9//3//f/9//3//f/9//3//f/9//3//f/9//3//f/9//3//f/9//3//f/9//3//f/9//3//f/9//3//f/9//3//f713/3/ee/9/EEK1Vv9//3//f/9//3//f/9//3//f/9//3//f/9//3//f/9//3//f/9//3//f/9//3//f/9//3//f/9//3//f/9//3//f/9//3//f3tvjDE5Z/9//3//f/9//3//f/9//3//f/9//3//f/9//3//f/9//3//f/9//3//f/9//3//f/9//3//f/9//3//f/9//3//f/9//3//f/9//3//f/9//3//f/9//3//f/9//3//f/9//3//f/9//3//f/9//3//f/9//3//f957vnf/f3tv7z29d99733v/f/9/nHP/f997/3//f/9/nnP6XnZOl1JWTr9333v/f753/3//f/9/nHP/f/9//3//f/9//3//f/9//3/ee/9//3//f5VSU0ree/9//3/fe957/3//f/5/3nv/f/9//3//f/9//3//f/9//3//f/9//3//f/9//3//f/9//3//f/9//3//f/9//3//f/9//3//f/9//3//f/9//3//f/9//3//f/9//3//f/9//3//f/9//3//f/9//3//f/9//3//f/9//3/ee9dazz18b99733u+d/9/vnf/f/9/v3c8a1VK0TmYVphWVkqQNTtrXGv/f3xz33v/f/9/vXf/f/9//3//f/9//3//f/9//3+9d/9/vnf/fzJG11rfe997/3//f957/3//f917/3//f/9//3//f/9//3//f/9//3//f/9//3//f/9//3//f/9//3//f/9//3//f/9//3//f/9//3//f/9//3//f/9//3//f/9//3//f/9//3//f/9//3//f/9//3//f/9//3//f/9/33v/f957/3/ee641U0r/f/9//3/fe/9/vnf/f/ledU4rJXZOv3e/e997fm+OMc85Omf/f997/3+9d/9//3//f/9//3//f/9//3//f957/3/fe/9//3/XXs85/3/ee/9//3//f/9//3/de/9//3//f/9//3//f/9//3//f/9//3//f/9//3//f/9//3//f/9//3//f/9//3//f/9//3//f/9//3//f/9//3//f/9//3//f/9//3//f/9//3//f/9//3//f/9//3//f/9//3//f957vXf/f957/38ZY64133v/f997/3+ec/9/+V6WUq81IwiXVt97/3/fe797XG/QPfA9nXPff/9//3/ff/9//3//f/9//3//f/9//3/+f/9/vXf/f71333sQQtda/3/fe99//3//f/9//3/ee/9//3//f/9//3//f/9//3//f/9//3//f/9//3//f/9//3//f/9//3//f/9//3//f/9//3//f/9//3//f/9//3//f/9//3//f/9//3//f/9//3//f/9//3//f/9//3//f/9//3//f957/3/ee75333tUSnVOv3fff997/3/4XrZW+V58b/he/3+/d/9/vnf/f99//3/xPY0xv3vfe997/3//f/9//3//f/9//3//f/9//3//f9573nv/f/9/+F5LKTpn/3++d/9//3/ee/9/3nv/f/9//3//f/9//3//f/9//3//f/9//3//f/9//3//f/9//3//f/9//3//f/9//3//f/9//3//f/9//3//f/9//3//f/9//3//f/9//3//f/9//3//f/9//3//f/9//3//f713/3//f/9//3//f997nXOPNV1r/3+/dztnllJ8b753vnffe957/3//f/97nXPfe/li/38SQs8533udc/9//3//f/9//3//f/9//3//f/9/vXf/f/9//3/fe/9/8D0yRv9//3++d/9//3//f/9//3//f/9//3//f/9//3//f/9//3//f/9//3//f/9//3//f/9//3//f/9//3//f/9//3//f/9//3//f/9//3//f/9//3//f/9//3//f/9//3//f/9//3//f/9//3//f/9//3+9d/9//3+dc/9//3//f793l1JVSr93/3+OMf9/v3f/f/9//3//f917vHf+f/9//3//f3xvvnfQPTNGv3ued997/3//f/9//3//f/9//3//f/5//3//f7133nv/f51z8D1ba/9/33//f/9/3nv/f/9//3//f/9//3//f/9//3//f/9//3//f/9//3//f/9//3//f/9//3//f/9//3//f/9//3//f/9//3//f/9//3//f/9//3//f/9//3//f/9//3//f/9//3//f/9//3//f/9//3//f/9//3//f/9//3//fzxnjzGfc7hWG2O/d997/3//f957/3/+f/5//n/dd753/3//f/9/t1YKJRpn33v/f99//3//f/9//3//f/9//3//f/5/3nv/f/9/33v/f7ZWMkbff/9/vXf/f/9//3//f/9//3//f/9//3//f/9//3//f/9//3//f/9//3//f/9//3//f/9//3//f/9//3//f/9//3//f/9//3//f/9//3//f/9//3//f/9//3//f/9//3//f/9//3//f/9//3//f/9//3//f/9//3//f/9/33v/f1VK8j2vNb93n3P/f/9//3//f/9//n/+f/1//n//f997/3/fe553O2eNMVxr/3+/d/9//3//f/9/3nv/f/9//3//f/9//3//f/9//398c845vXe+d/9//3//f/9//3//f/9//3//f/9//3//f/9//3//f/9//3//f/9//3//f/9//3//f/9//3//f/9//3//f/9//3//f/9//3//f/9//3//f/9//3//f/9//3//f/9//3//f/9//3//f/9//3//f/9//3//f/9//3//f/9/v3d/c24tl1IaY35z/3//f/9//3//f/9//X/9f/5//3//f/9/33v/f/9/VE6vNd97nXP/f/9//3//f/9//3//f/9//3//f/9//3//f/9//390TlJK/3//f997/3//f/9//3//f/9//3//f/9//3//f/9//3//f/9//3//f/9//3//f/9//3//f/9//3//f/9//3//f/9//3//f/9//3//f/9//3//f/9//3//f/9//3//f/9//3//f/9//3//f/9//3//f/9//3//f/9//3//f9972V5VSvI9XWu/d/9/33v/f/9//3/+f/5//X/+f/5//3//f/9/33//f1xvrzV1Uv9/vnf/f/9//3/ee/9//3//f/9//3//f/9//3//f/9/W2uNMVtr33vfe/9//3//f/9//3//f/9//3//f/9//3//f/9//3//f/9//3//f/9//3//f/9//3//f/9//3//f/9//3//f/9//3//f/9//3//f/9//3//f/9//3//f/9//3//f/9//3//f/9//3//f/9//3//f/9//3//f/9//3/fe1VKVU40RpdS/3/fe/9//3//f/9//3/+f/5//n//f/9//3//f99/v3v/fxljrzn5Yt97/3//f/9/3nv/f/9//3//f/9//3//f/9//3//f753tlauNZ1z/3/fe/9//3//f/9//3//f/9//3//f/9//3//f/9//3//f/9//3//f/9//3//f/9//3//f/9//3//f/9//3//f/9//3//f/9//3//f/9//3//f/9//3//f/9//3//f/9//3//f/9//3//f/9//3//f/9//3//f793v3c0RnZSG2PyPZdS/3//f/9//3//f/5//3/+f/5//n/de/5//3//f/9//3/fe1RO6SCec9973nv/f/9//3/+f/9//3//f/9//3//f/9//3//f753jTGVUv9/3nv/f/9//3//f/9//3//f/9//3//f/9//3//f/9//3//f/9//3//f/9//3//f/9//3//f/9//3//f/9//3//f/9//3//f/9//3//f/9//3//f/9//3//f/9//3//f/9//3//f/9//3//f/9//3//f/9//3//f7haNEa/d593+l6PMX5v/3//f/9//3//f/9//3/9f/9//n//f957/3//f997/3+dc9A9Mkrfe/9//3//f/9//3/+f/9//3//f/9//3//f/9//3/fexlj8D0ZY/9//3//f/9//3//f/9//3//f/9//3//f/9//3//f/9//3//f/9//3//f/9//3//f/9//3//f/9//3//f/9//3//f/9//3//f/9//3//f/9//3//f/9//3//f/9//3//f/9//3//f/9//3//f/9//3//f/9//3/QOZdW/3//f793E0JVTr93/3//f/9//nv/f/5//n/+f/5//3//f713/3/fe/9/33v/f2wtGGP/f/5/3Xv/f/5//n//f/9//3//f/9//3//f/9/vnf/f3RO8EH/f/9//3//f/9//3//f/9//3//f/9//3//f/9//3//f/9//3//f/9//3//f/9//3//f/9//3//f/9//3//f/9//3//f/9//3//f/9//3//f/9//3//f/9//3//f/9//3//f/9//3//f/9//3//f/9//3//f55zM0YaY55z/3/fe3ZOrzV9b997/3//f/9//3//f/9//3/de917/3/ee/9//3/fe/9//3+VUo0x33v/f/9//3//f/9//3//f/9//3//f/9//3//f/9/33++dyol33vfe/9//3//f/9//3//f/9//3//f/9//3//f/9//3//f/9//3//f/9//3//f/9//3//f/9//3//f/9//3//f/9//3//f/9//3//f/9//3//f/9//3//f/9//3//f/9//3//f/9//3//f/9//3//f/9//387Z9E5nnNca55z33+/d0wtM0rfe997/3/ed753/3/ee/9//3/+f/9/3nvee/9//3//f5xz/3/POdA533vfe997/3//f957/3//f/9/3nv/f713/3/fe/9//3+XVhJCv3vfe/9/vnf/f/9/vXf/f/9//3//f/9//3//f/9//3//f/9//3//f/9//3//f/9//3//f/9//3//f/9//3//f/9//3//f/9//3//f/9//3//f/9//3//f/9//3//f/9//3//f/9//3//f/9//3//f/9/XGvQNfpeGmP/f/9/v3vQPQklOmu9d/9//3//f993/3//f/9//n//f/9//3//f9173nv/f997O2tMLZdW/3/fe/9//3//f957/3//f/9//3//f91733//f997/38sJdla33v/f/9/vXf/f/9/3Xv+f/9//3//f/9//3//f/9//3//f/9//3//f/9//3//f/9//3//f/9//3//f/9//3//f/9//3//f/9//3//f/9//3//f/9//3//f/9//3//f/9//3//f/9//3//f/9//3//fxpfVUrfe/9//3/ff/9/33tsMY0xnXf/e/9/33u+d/9//3//f7x33Xvee957/3//f957/3/fe/9/VEqvNZ93v3v/f/9//3//f917/3//f/5//3+9d/9//3++d/9/l1JNLXxv33v/f/9/vnf/f957/3//f/9//3//f/9//3//f/9//3//f/9//3//f/9//3//f/9//3//f/9//3//f/9//3//f/9//3//f/9//3//f/9//3//f/9//3//f/9//3//f/9//3//f/9//3//f/9//38aY9A5/3/fe/9/vne/e/9/nXeNMc85nXPfe/9//3/fe/9//3//f/9//3//f997/3//f51z/3+/d99/8T12Ut9//3//f/9//3//f/9//3/ee/5/3nv/f997/398b/9/jzV0Tp1z/3//f/9/vXf/f/9//3//f/9//3//f/9//3//f/9//3//f/9//3//f/9//3//f/9//3//f/9//3//f/9//3//f/9//3//f/9//3//f/9//3//f/9//3//f/9//3//f/9//3//f/9//3//f/9/nnOvNd9733v/f/9//3//f/9/e28qJTJG33u+d/9//3//f997/38ZYxlj/3++e/9//3/ff/9//3/fextnbjGec/9/33/ff/9//3//f/5//3//f/9//3/ff/9/33+ed55zjjX5Xv9/nXP/f/9/3nv/f/9//3//f/9//3//f/9//3//f/9//3//f/9//3//f/9//3//f/9//3//f/9//3//f/9//3//f/9//3//f/9//3//f/9//3//f/9//3//f/9//3//f/9//3//f/9//3//f55zzzXfd/9/33vfe/9//3/ff/9/GWMJIXxvnnP/f/9//3/fe9978D3QPb57/3//f/9//3//f/9/v3vffxJC8T3ff/9//3/ff/9//n/+f/9//3/+f/9/3n//f/9/nXf/f/lerjV9c99//3//f/9//3//f/9//3//f/9//3//f/9//3//f/9//3//f/9//3//f/9//3//f/9//3//f/9//3//f/9//3//f/9//3//f/9//3//f/9//3//f/9//3//f/9//3//f/9//3//f/9//3/fe3RKtlL/f/9//3//f/9//3++e797M0bQOf9/33ffe/9//3//f7ZW8D06Z99//3/ff997/3//f/9//38aZ2wt2F7ff/9/33//f/9/3Xv/f/5//n//f9573nvfe/9/nnf/f885M0bfe997/3//f/9//3//f/9//3//f/9//3//f/9//3//f/9//3//f/9//3//f/9//3//f/9//3//f/9//3//f/9//3//f/9//3//f/9//3//f/9//3//f/9//3//f/9//3//f/9//3//f/9//3v4WvE9/3//f753/3//f99733//f753KyUzRt97/3//f997/39ba/FB8UF9c/9//3//f/9/33v/f/9/33uVUtA9XG//f753/3//f99//3//f/9//3/ef/9//3++e/9/v3t9b0wptlbff997/3//f/9//3//f/9//3//f/9//3//f/9//3//f/9//3//f/9//3//f/9//3//f/9//3//f/9//3//f/9//3//f/9//3//f/9//3//f/9//3//f/9//3//f/9//3//f/9//3//f/9/O2evNb5znXP/f753/3//f997/3//fztnLCX5Xr93/39cb/9/33tUStA9lVbfe/9/33//f/9//3+9d/9/fG+NMTNK/3/ff99//3/ee/9//3//f/9//3//f/9//3//f/9/nnf4Xq41O2f/f51z/3/fe/9//3//f/9//3/fe997/3//f/9//3//f/9//3//f/9//3//f/9//3//f/9//3//f/9//3//f/9//3//f/9//3//f/9//3//f/9//3//f/9//3//f/9//3//f/9//3/ed/97jTH4Xt97/3//f513/3/ff997/3//f9A1pxAaY793/3/fe793O2cyRo41nXP/f753/3/ee/9//3/ee9572F4rJRtn/3//f997/3/ee/9//3//f/9//3//f/9//3//f753/3/wPXROfW//f/9//3//f/9//3//f/9//3//f/9//3//f/9//3//f/9//3//f/9//3//f/9//3//f/9//3//f/9//3//f/9//3//f/9//3//f/9//3//f/9//3//f/9//3//f/9//3//f/9//3v/e/he8D2dc5xz33v/f753/3//f75333u/d24tjzG/d793/3/fd997t1avNfha/3//e/9//3vfe/9/3nv/f31zdk5USv9/v3v/f797/3/fe99/3nv/f/5//3//f/9/33v/f753nnNsLVxv33v/f/9//3//f/9/33v/f/9//3//f/9//3//f/9//3//f/9//3//f/9//3//f/9//3//f/9//3//f/9//3//f/9//3//f/9//3//f/9//3//f/9//3//f/9//3//f/9//3//f997vnPedxA+zzn/f753nXf/f797/3/fe99733c8Zywlbimfb993/39+b35vNEYSPjtn/3//f/9/3necb/9//3v/f9peLCV+b793/3//f997/3//f/9//3//f/9//3//f/9//3++d/9/lVIyRp53/3//f997/3//f/9//3//f/9//3//f/9//3//f/9//3//f/9//3//f/9//3//f/9//3//f/9//3//f/9//3//f/9//3//f/9//3//f/9//3//f/9//3//f/9//3//f/9//3//e71z/3vee0opMUa+e99/33v/f793/3/fe35vv3f6WlZK6xx/b793n3Pfe3dO+152Sr9zv3Pfe/9//3v/f993fm//f1VKVkrfe/9/v3f/f997/3//f/9//n//f/5//3//f997/3/fe31vbC11Tt9//3/fe957/3//f/9//3//f/9//3//f/9//3//f/9//3//f/9//3//f/9//3//f/9//3//f/9//3//f/9//3//f/9//3//f/9//3//f/9//3//f/9//3//f/9//3//f/9//3//f71z/3v/f641jTGuNTJGdVJ0TpdWNEaXUndOd05wLdM1DR31PdtW21Z4SvQ98zn7Wt9733ffd75z33ffd/9/PGO5VrA1jzE8Z/9//3v/f/9//3//f/9//3//f/9//3/fe/9//3+ed7daTC23Wv9//3//f957/3//f/9//3//f/9//3//f/9//3//f/9//3//f/9//3//f/9//3//f/9//3//f/9//3//f/9//3//f/9//3//f/9//3//f/9//3//f/9//3//f/9//3//f/973nfee/9/Wmv/f997WmuWVjJGEkaXUhNCVUryOVZGkjGTLVEp9Tm7UvU5ek5xLZIxcClPKXdKPGP/e79zfmu5VvM5sTV3TrE12VaXUthWnm/fd/97/3//f/9//nv+e99733v/f/9//3/fezJGrzlcb/9//3/ee/9//3/de/9//3//f/9//3//f/9//3//f/9//3//f/9//3//f/9//3//f/9//3//f/9//3//f/9//3//f/9//3//f/9//3//f/9//3//f/9//3//f/9//3//f/9//3/fe/9//3/ee/9/33//f/9/vnf/f99733vfe997WEr1PbQ1P2Pfd59zOEY/Yx1f9Dm5UtI5bikSPhI+d06fc997fmvQNTRGnnN1To4xET7XVnxr33v/e/9//3//f/9//3/fe/9/33vfe885lla+d/9/3nv/f/9/3Xv/f/9//3//f/9//3//f/9//3//f/9//3//f/9//3//f/9//3//f/9//3//f/9//3//f/9//3//f/9//3//f/9//3//f/9//3//f/9//3//f/9//3//f/9//3//f/9//3//f/9//3//f/9//3//f/9//3/ff793kTVwLRZCX2e/c9xW9Tm/cxQ++1qfc7932Fo7Z997/3+/d75z+V6NLZ5zv3ffexpf0TkLIdA5GmPfe7533nvee/9//3++d/9/33s7Z00tnnOed/9//3//f913/3//f/9//3//f/9//3//f/9//3//f/9//3//f/9//3//f/9//3//f/9//3//f/9//3//f/9//3//f/9//3//f/9//3//f/9//3//f/9//3//f/9//3//f/9//3//f/9//3//f/9//3//f/9//3//f/9/33vfe59zkDE1QjZCn2+/c5EtPmM+Y5Axfmvfe99//3//f51z/3/ee/9/jDERQv9//3+/e59zXWuXUisldE74XnxvnHO9d753/3//f99/338TQlRKnnP/f/9/3nv/f/5//3//f/9//3//f/9//3//f/9//3//f/9//3//f/9//3//f/9//3//f/9//3//f/9//3//f/9//3//f/9//3//f/9//3//f/9//3//f/9//3//f/9//3//f/9//3//f/9//3//f/9//3//f/9//3//f/9/v3vffxRCVkq6UhU+v3MdX3ApHV93TtE1XW+/e997/3//f/9/vXO9cxhjrjUZY55zn3P/f997/3+/d/he7zlKKe897z1SSjpn/3/ff/9/33vxPVRKvne+d/9/3nv/f/97/3//f/9//3//f/9//3//f/9//3//f/9//3//f/9//3//f/9//3//f/9//3//f/9//3//f/9//3//f/9//3//f/9//3//f/9//3//f/9//3//f/9//3//f/9//3//f/9//3//f/9//3//f/9//3/ff/9//39daxRCd0oVPvxan2/8WhQ+n3MUQhNG33/ff/9//3+9d/9//3//f7ZWrjW/d997/39ca753/3//f/9//3+cc3tvlVKuNTJGXW9+c59zG2PpHBpn/39ba/9/33v/f/9//3//f/9//3//f/9//3//f/9//3//f/9//3//f/9//3//f/9//3//f/9//3//f/9//3//f/9//3//f/9//3//f/9//3//f/9//3//f/9//3//f/9//3//f/9//3//f/9//3//f/9//3//f/9/v3v/f99//381RtE1f2sVPt9333exMRxjPWcTQvpi33vff997/3/fe/9/vXedc641M0b/f31v/3//f713/3/+e/5//3+9d95733sSQisl2Fq/e99/l1LRPZ5z/3//f/9//3//f/9//3//f/9//3//f/9//3//f/9//3//f/9//3//f/9//3//f/9//3//f/9//3//f/9//3//f/9//3//f/9//3//f/9//3//f/9//3//f/9//3//f/9//3//f/9//3//f/9//3//f/9//3//f/9/33vfe/97n2+YUvteVkb7Wt93HGNvLV5rPGePNZ5z/3//f/9/vXf/f/9//3/XWkspXGv/f/9/3nvee/9/3Xv+e/9//3++d997/387a681VEr/f55zLCmXVt9/nnP/f/9//3//f/9//3//f/9//3//f/9//3//f/9//3//f/9//3//f/9//3//f/9//3//f/9//3//f/9//3//f/9//3//f/9//3//f/9//3//f/9//3//f/9//3//f/9//3//f/9//3//f/9//3//f/9//3/ee753/3//f/97v3MTPj1jkC09Y/9/2VYUQtpeuVqXVhtjGmP5Xt9733v/f55z33t0ThJCv3f/f/97/3+8d/5//3+9d957/3/ff/9/33t9c/E9jzHfe593bi36Xv9//3//e/9//3//f/9//3//f/9//3//f/9//3//f/9//3//f/9//3//f/9//3//f/9//3//f/9//3//f/9//3//f/9//3//f/9//3//f/9//3//f/9//3//f/9//3//f/9//3//f/9//3//f/9//3//f/9//3//f/9//3+/d/9/v3P6WhxjsDGfc/9/XmvROfI9sDWwNfJB0DmOMdA5llL/f793O2dNLX1v/3//f5xz/3/+f/9//n//f/9//3//f/9//3+/d1RKjzX6Xvpi6yAcZ793/3//f/9//3//f/9//3//f/9//3//f/9//3//f/9//3//f/9//3//f/9//3//f/9//3//f/9//3//f/9//3//f/9//3//f/9//3//f/9//3//f/9//3//f/9//3//f/9//3//f/9//3//f/9//3//f/9//3/ed/97/3//f7932VZ+bxM+uVb/f59zfnMTRm4tVk7/f11rv3eWUsgYdU7fe793dlI0Rr97v3f/f713/3//f/9//3//f/9//3//f/9//3+ecxNC0Tm/e7E5FEbfe/9//nf+e/57/3/+f/5//3/+f/9//3//f/9//3//f/9//3//f/9//3//f/9//3//f/9//3//f/9//3//f/9//3//f/9//3//f/9//3//f/9//3//f/9//3//f/9//3//f/9//3//f/9//3//f/9//3//f/9//3//f/9//3//fztnXGe/c24tG2P/f99/33v/fz1rn3Pff/9//39ca1RK0T36Xp93qRg8Z/9/nnP/f/9//3//f/9//3//f/9//3//f/9/XGv/f7A5G2N/b7E1PGvfd/9/3Xf/f3pv/n//f917/3//f/9//3//f/9//3//f/9//3//f/9//3//f/9//3//f/9//3//f/9//3//f/9//3//f/9//3//f/9//3//f/9//3//f/9//3//f/9//3//f/9//3//f/9//3//f/9//n//f/57/3//f/9//3/fdxpjv3dUSrhannP/f55z33ufc59z/3+/d793/388ZztnTi37XpdSDCWfc/9/v3f/f/9//3//f/9//3//f/9//3/fe/9/fXP/f7A1l1J+b7A1vnO9b/9/nHO9d/9/3Xv/f/5//3//f/9//3//f/9//3//f/9//3//f/9//3//f/9//3//f/9//3//f/9//3//f/9//3//f/9//3//f/9//3//f/9//3//f/9//3//f/9//3//f/9//3//f/9//3//f/9//nv/f/9//3//f/9//39cazJGfXPQOX1v/3//f997/3+/d99/33vfe/9//3/ff39zjzFvMdI9dk6/e997/3//f/9//3//f/9//3//f/9//3//f/9/fW9+b00pn3PzQXVO/3u+d/9//3/ee/9//3//f/9//3//f/9//3//f/9//3//f/9//3//f/9//3//f/9//3//f/9//3//f/9//3//f/9//3//f/9//3//f/9//3//f/9//3//f/9//3//f/9//3//f/9//3//f/9//3//f/57/nv/f/9//3//f/9//399b3VOMkYSQv9/nnP/f/9/33u+d/9//3/fe/9/33u/e15v8z01RuocXGv/f997/3//f/9//3//f/9//3//f957/3/fe997v3d9b9E5PGePLTtj33v/f7533nv/f/5//3//f/9//3//f/9//3//f/9//3//f/9//3//f/9//3//f/9//3//f/9//3//f/9//3//f/9//3//f/9//3//f/9//3//f/9//3//f/9//3//f/9//3//f/9//3//f/9//3/+e/9//3//f/9//3//f99733sZY40xjTF8b/9//3//f713/3/+f713/nv/f/9//3//f35z0TnROXZSnXPfe/9//3//f/9//3//f/9//3//f713/3//f797/3/6XlVKd05uLb9zv3f/f/9/3n//f/9//3//f/9//3//f/9//3//f/9//3//f/9//3//f/9//3//f/9//3//f/9//3//f/9//3//f/9//3//f/9//3//f/9//3//f/9//3//f/9//3//f/9//3//f/9//3//f/9//nv/f/9/3nv/f/9//3//f/9/33uVUmwtnXP/f/9//3/9e/5//Xvce/9/vXe9d/9/33v/f35zsDUrJTpn/3//f/9//3//f/9//3/+f/9//n/ee/9/vnf/f997fm80SnZKNEKPMf9/33v/f/9//3//f/9//3//f/9//3//f/9//3//f/9//3//f/9//3//f/9//3//f/9//3//f/9//3//f/9//3//f/9//3//f/9//3//f/9//3//f/9//3//f/9//3//f/9//3//f/9//3//f917/3/+f957/3//f/9//3/fe997/3/fe/9//3/ee/9//X/+f/1//X/cd/5//3//f/9/v3f/f9970DltLZ1z/3//f/9//3//f/9//3/+f/9//n//f957/3//f/9/PGewMfpejzE8Z997/3//f/9//3//f/9//3//f/9//3//f/9//3//f/9//3//f/9//3//f/9//3//f/9//3//f/9//3//f/9//3//f/9//3//f/9//3//f/9//3//f/9//3//f/9//3//f/9//3//f/9//3//f/9//3//f/9//3//f/9//3//f/9//3//f/9//3//f/9//3//f/5//3/+f/9//3//f/9/33v/f55zCiE0Sp9333vff/9/3nv/e/9//Xv+f/9//n//f/9//3//f/9/dU4URnZS0Dmec/9/vnf/f/9//3//f/9//n//f/5//3//f/9//3//f/9//3//f/9//3//f/9//3//f/9//3//f/9//3//f/9//3//f/9//3//f/9//3//f/9//3//f/9//3//f/9//3//f/9//3//f/9//3//f/9//3//f/9//3//f/9//3//f/9//3//f/9//3//f/9//3//f/9//3/+f/9/3Xv/f/9//3/fe7dW0DlVSv9/33v/f/9/33v/f917/3/+f/9//3//f/9//3//f/9/8j3RPRNCGmOec/9//3v/f/9//3//f/9//3//f/9//3//f/9//3//f/9//3//f/9//3//f/9//3//f/9//3//f/9//3//f/9//3//f/9//3//f/9//3//f/9//3//f/9//3//f/9//3//f/9//3//f/9//3//f/9//3//f/9//3//f/9//3//f/9//3//f/9//3//f/9//3//f/5//3//f917/3//f/9/33v/fzNGTS2XUt9/v3f/f/9/3nv/f/5//3/+f/9//3//f/9//3+/e99/sDk0RhJCnnP/f/97/3//f/9//3//f/9//n//f/9//3//f/9//3//f/9//3//f/9//3//f/9//3//f/9//3//f/9//3//f/9//3//f/9//3//f/9//3//f/9//3//f/9//3//f/9//3//f/9//3//f/9//3//f/9//3//f/9//3//f/9//3//f/9//3//f/9//3//f/9//3//f/9//3//f/9/3nv/f753/39caxNCbi36Xt97/3//f/9//3//f/5//3//f/9//3//f/9/33//f35zji36XlRKvnf/f/9//3//f/9//3//f/9//n//f/9//3//f/9//3//f/9//3//f/9//3//f/9//3//f/9//3//f/9//3//f/9//3//f/9//3//f/9//3//f/9//3//f/9//3//f/9//3//f/9//3//f/9//3//f/9//3//f/9//3//f/9//3//f/9//3//f/9//3//f/9//n//f/5//3/ee957/3/fe997/38aY1VKLCm/d99733v/f957/3//f/9//3//f/9//3//f/9/n3Pfe9lajjHYVtdW/3v/e/9//3v/f/9//3//f/9//3//f/9//3//f/9//3//f/9//3//f/9//3//f/9//3//f/9//3//f/9//3//f/9//3//f/9//3//f/9//3//f/9//3//f/9//3//f/9//3//f/9//3//f/9//3//f/9//3//f/9//3//f/9//3//f/9//3//f/9//3//f/9//3//f/5//3//f957/3//f793v3fZXk0pEkL/f997/3/ee/9//3//f/9//3//f/9//3//f997/3+/c9A18TkaX31r/3v/f/9//3v/f/9//3//f/9//3//f/9//3//f/9//3//f/9//3//f/9//3//f/9//3//f/9//3//f/9//3//f/9//3//f/9//3//f/9//3//f/9//3//f/9//3//f/9//3//f/9//3//f/9//3//f/9//3//f/9//3//f/9//3//f/9//3//f/9//3//f/9//3/+f/5//3+9d/9//3++d997G2c0RispW2v/f/9//3//f/9//3//f/9//3//f/9//3//f793/3+ebyshdUpbZ75z/3v/f/9//3v/f/9//3//f/9//3//f/9//3//f/9//3//f/9//3//f/9//3//f/9//3//f/9//3//f/9//3//f/9//3//f/9//3//f/9//3//f/9//3//f/9//3//f/9//3//f/9//3//f/9//3//f/9//3//f/9//3//f/9//3//f/9//3//f/9//3//f/9//3/+f/9//3+9d/9//3//f99/dU4SQnVO33v/f/9//3//f/9//3//f/9//3//f/9//3//f75z/391Ss81U0a+b993/3//e/97/3v/f/9//3//f/9//3//f/9//3//f/9//3//f/9//3//f/9//3//f/9//3//f/9//3//f/9//3//f/9//3//f/9//3//f/9//3//f/9//3//f/9//3//f/9//3//f/9//3//f/9//3//f/9//3//f/9//3//f/9//3//f/9//3//f/9//3//f/9//3//f/9//3//f/9//3+/d997+V5MKb53/3//f/9//3//f/9//3//f/9//3//f/97/3v/f993/3sZW44tU0L/f75z/3/ed/9//3v/f/9//3//f/9//3//f/9//3//f/9//3//f/9//3//f/9//3//f/9//3//f/9//3//f/9//3//f/9//3//f/9//3//f/9//3//f/9//3//f/9//3//f/9//3//f/9//3//f/9//3//f/9//3//f/9//3//f/9//3//f/9//3//f/9//3//f/9//3//f/9//3//f/9/v3f/f3xv0D0ZZ713/3//f/9//3//f/9//3//f/9//3//e/9//3//e/97fWtURiodOmP/f51v/3v/f953/3//f/9//3//f/9//3//f/9//3//f/9//3//f/9//3//f/9//3//f/9//3//f/9//3//f/9//3//f/9//3//f/9//3//f/9//3//f/9//3//f/9//3//f/9//3//f/9//3//f/9//3//f/9//3//f/9//3//f/9//3//f/9//3//f/9//3//f/9//3//f/9//3//f/9//3//fxlnnXffe/9//3//f/9//3//f/9//3//f/9//3v/f/9/33f/f993XGfPNWwpXGv/e/9//3//e/9//3//f/9//3//f/9//3//f/9//3//f/9//3//f/9//3//f/9//3//f/9//3//f/9//3//f/9//3//f/9//3//f/9//3//f/9//3//f/9//3//f/9//3//f/9//3//f/9//3//f/9//3//f/9//3//f/9//3//f/9//3//f/9//3//f/9//3//f/9//3//f/9//3/fe997/3//f/9//3//f/9//3//f/9//3//f/9//3//f/57/3//f/9//3//f/97dU6vNZ1v33v/f/9//3//f/9//3//f/9//3//f/9//3//f/9//3//f/9//3//f/9//3//f/9//3//f/9//3//f/9//3//f/9//3//f/9//3//f/9//3//f/9//3//f/9//3//f/9//3//f/9//3//f/9//3//f/9//3//f/9//3//f/9//3//f/9//3//f/9//3//f/9//3//f/9//3//f997/3/ff/9//3/ff/9//3//f/9//3//f/9//3//f/9//3/+f/5//3//f/9//3//f3xvTCkyRv97/3v/f/9//3//f/9//3//f/9//3//f/9//3//f/9//3//f/9//3//f/9//3//f/9//3//f/9//3//f/9//3//f/9//3//f/9//3//f/9//3//f/9//3//f/9//3//f/9//3//f/9//3//f/9//3//f/9//3//f/9//3//f/9//3//f/9//3//f/9//3//f/9//3//f/9//3/ff/9//3//f/9//3//f/9//3//f/9//3//f/9//3/+f/9//n//f/9//3//f/9//3vfe/9//3/fe/9//3+9d/9//3//f/9//3//f/9//3//f/9//3//f/9//3//f/9//3//f/9//3//f/9//3//f/9//3//f/9//3//f/9//3//f/9//3//f/9//3//f/9//3//f/9//3//f/9//3//f/9//3//f/9//3//f/9//3//f/9//3//f/9//3//f/9//3//f/9//3//f/9//3//f/9/3nv/f9573n/ef/9/3n//f/9//3//f/9//n//f/5//3/9f/9//n//f/9//3//e/9/33vfe51z/3//f/9//n//f/9//3//f/9//3//f/9//3//f/9//3//f/9//3//f/9//3//f/9//3//f/9//3//f/9//3//f/9//3//f/9//3//f/9//3//f/9//3//f/9//3//f/9//3//f/9//3//f/9//3//f/9//3//f/9//3//f/5//3//f/9//3//f/9//3//f/9//3//f/9//3//f/9//3//f/9//3//f/5//3//f/9//3//f/9//n//f/5//n/+f/9//n//f/9//3//f/9/vnf/f/9/vnv/f/9//n//f/9//3//f/9//3//f/9/RgAAABQAAAAIAAAAR0RJQwMAAAAiAAAADAAAAP////8iAAAADAAAAP////8lAAAADAAAAA0AAIAoAAAADAAAAAUAAAAiAAAADAAAAP7///8nAAAAGAAAAAUAAAAAAAAA////AgAAAAAlAAAADAAAAAUAAABMAAAAZAAAAAAAAABgAAAA/wAAAHwAAAAAAAAAYAAAAAABAAAdAAAAIQDwAAAAAAAAAAAAAACAPwAAAAAAAAAAAACAPwAAAAAAAAAAAAAAAAAAAAAAAAAAAAAAAAAAAAAAAAAAJQAAAAwAAAAAAACAKAAAAAwAAAAFAAAAJwAAABgAAAAFAAAAAAAAAP///wIAAAAAJQAAAAwAAAAFAAAATAAAAGQAAAAJAAAAYAAAAPYAAABsAAAACQAAAGAAAADuAAAADQAAACEA8AAAAAAAAAAAAAAAgD8AAAAAAAAAAAAAgD8AAAAAAAAAAAAAAAAAAAAAAAAAAAAAAAAAAAAAAAAAACUAAAAMAAAAAAAAgCgAAAAMAAAABQAAACUAAAAMAAAAAwAAABgAAAAMAAAAAAAAAhIAAAAMAAAAAQAAAB4AAAAYAAAACQAAAGAAAAD3AAAAbQAAAFQAAACUAAAACgAAAGAAAABNAAAAbAAAAAEAAABbJA1CVSUNQgoAAABgAAAADAAAAEwAAAAAAAAAAAAAAAAAAAD//////////2QAAAAbBC4AEQQuACAAEwRABDgESAQ4BD0EMAQHAAAABAAAAAYAAAAEAAAAAwAAAAYAAAAGAAAABgAAAAgAAAAGAAAABgAAAAYAAABLAAAAEAAAAAAAAAAFAAAAJQAAAAwAAAANAACAJwAAABgAAAAFAAAAAAAAAP///wIAAAAAJQAAAAwAAAAFAAAATAAAAGQAAAAJAAAAcAAAAPYAAAB8AAAACQAAAHAAAADuAAAADQAAACEA8AAAAAAAAAAAAAAAgD8AAAAAAAAAAAAAgD8AAAAAAAAAAAAAAAAAAAAAAAAAAAAAAAAAAAAAAAAAACUAAAAMAAAAAAAAgCgAAAAMAAAABQAAACUAAAAMAAAAAwAAABgAAAAMAAAAAAAAAhIAAAAMAAAAAQAAAB4AAAAYAAAACQAAAHAAAAD3AAAAfQAAAFQAAADEAAAACgAAAHAAAACBAAAAfAAAAAEAAABbJA1CVSUNQgoAAABwAAAAFAAAAEwAAAAAAAAAAAAAAAAAAAD//////////3QAAAATBDUEPQQ1BEAEMAQ7BEwEPQRLBDkEIAA0BDgEQAQ1BDoEQgQ+BEAEBgAAAAYAAAAGAAAABgAAAAYAAAAGAAAABgAAAAYAAAAGAAAACAAAAAYAAAADAAAABwAAAAYAAAAGAAAABgAAAAYAAAAGAAAABgAAAAYAAABLAAAAEAAAAAAAAAAFAAAAJQAAAAwAAAANAACACgAAABAAAAAAAAAAAAAAAA4AAAAUAAAAAAAAABAAAAAUAAAA</Object>
  <Object Id="idInvalidSigLnImg">AQAAAGwAAAAAAAAAAAAAAP8AAAB/AAAAAAAAAAAAAABKIwAApREAACBFTUYAAAEAiF0AAKkAAAAGAAAAAAAAAAAAAAAAAAAAVgUAAAADAADiAQAADwEAAAAAAAAAAAAAAAAAAGZaBwBVIgQ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CQAAAAMAAAAYAAAAEgAAAAkAAAADAAAAEAAAABAAAAAhAPAAAAAAAAAAAAAAAIA/AAAAAAAAAAAAAIA/AAAAAAAAAAAAAAAAAAAAAAAAAAAAAAAAAAAAAAAAAAAlAAAADAAAAAAAAIAoAAAADAAAAAMAAABQAAAA3AIAAAoAAAADAAAAFwAAABAAAAAKAAAAAwAAAAAAAAAAAAAADgAAAA4AAABMAAAAKAAAAHQAAABoAgAAAAAAAAAAAAAOAAAAKAAAAA4AAAAOAAAAAQAYAAAAAAAAAAAAAAAAAAAAAAAAAAAAAAAAAJ+k4f////////////////////39//z8/3KI8eHk+v///////+vt+8XL9XIAy874////////////////////9fX/8/P/FjHxcX/o/f3/6Oz/XG7ikpnicwD///+0wsm6yM+3xMy3xMy/y9TH0dbI0tYcQf8+W//CzP+NofsnQN67wPRPAP///4evv1Z2hm+Ro2+Po1t0i6K+y63K1n6T9zFU/0tp/z9f+4GT+PL0/i4A////fZ6vzLqt2sm92si9zLy17OPi8ero5ubyiJ3/OV3/dIj/4+b//v7/MADU3P+73ej/2MD/2MD/2MD/3cv/7N3/7uDIyv1qgf9beP9ffP/Dz//8/P95AP///3aNmePAq6BwUKl9YtKwnfrv5v/48GB4/3uO/9rc/624/1l8/7vJ/28A////vePv+e3e5d7S39bO8OfmnKr8jZ7/gpP87OX2/+7m5ezousrzl6j9VgD///+OscPR6/FBuuMmp8+Gzd6kufeks/rs5e3/7OD/59nAx8SGnKnt7/FhAP///6XL3Lzo9i286TvD7VO82+js7P/08P/u5//o4P/m2cPPz2+Pm+js7dS9////pcvc2fH4YsnqLbrpW8jo6+/v//Tw/+/g/+vg/+jdw9HTaYib5urt1av///+YvMT5/f3Z8Pi85/bU8vn6/Pr//fr/8On/7eD/5duzvL9khJXn6+4AvP///63a54SmraHH0JnD0Haarb3l88jy/4KdqrHS33CElJK2xG2Moebp7QAAcJiwdJqykKjAgqGygqGykKjAZoykYIigiaK5bYudkKjAa4ibUHCA5ersmG4nAAAAGAAAAAMAAAAAAAAA////AgAAAAAlAAAADAAAAAMAAABMAAAAZAAAACIAAAAEAAAAsQAAABAAAAAiAAAABAAAAJAAAAANAAAAIQDwAAAAAAAAAAAAAACAPwAAAAAAAAAAAACAPwAAAAAAAAAAAAAAAAAAAAAAAAAAAAAAAAAAAAAAAAAAJQAAAAwAAAAAAACAKAAAAAwAAAADAAAAUgAAAHABAAADAAAA9f///wAAAAAAAAAAAAAAAJABAAAAAAABAAAAAHQAYQBoAG8AbQBhAAAAAAAAAAAAAAAAAAAAAAAAAAAAAAAAAAAAAAAAAAAAAAAAAAAAAAAAAAAAAAAAAAAAAAAAAB91aHQfdR4PAbw7AAAAkNE3ANHWUXAAAAAAHg8BvMwAAAAAYJEC4dZRcP8iAOF/5ADAKQAAAAAAAADfAQAgAAAAIDgAigFM0TcAcNE3AB4PAbxTZWdvZSBVSQBYUHBYAAAAAAAAAPxYUHASAAAAAGCRAqzRNwBTZWdvZSBVSQAANwASAAAAzAAAAABgkQKPUlBwzAAAAAEAAAAAAAAArNE3ACLSUXAg0jcAzAAAAAEAAAAAAAAAxNE3ACLSUXAAADcAzAAAAJzTNwABAAAAAAAAAIDSNwAG0FFwONI3ABwSAQEBAAAAAAAAAAIAAAAA20EAAAAAAAEAAAgcEgEBZHYACAAAAAAlAAAADAAAAAMAAAAYAAAADAAAAP8AAAISAAAADAAAAAEAAAAeAAAAGAAAACIAAAAEAAAAsgAAABEAAABUAAAA3AAAACMAAAAEAAAAsAAAABAAAAABAAAAWyQNQlUlDUIjAAAABAAAABgAAABMAAAAAAAAAAAAAAAAAAAA//////////98AAAAHQQ1BDQENQQ5BEEEQgQyBDgEQgQ1BDsETAQ9BDAETwQgAD8EPgQ0BD8EOARBBEwEBwAAAAYAAAAHAAAABgAAAAYAAAAFAAAABgAAAAYAAAAGAAAABgAAAAYAAAAGAAAABgAAAAYAAAAGAAAABgAAAAMAAAAGAAAABgAAAAcAAAAGAAAABgAAAAUAAAAGAAAASwAAABAAAAAAAAAABQAAACUAAAAMAAAADQAAgCcAAAAYAAAABAAAAAAAAAAAAAACAAAAACUAAAAMAAAABAAAAEwAAABkAAAAAAAAAAAAAAD//////////wAAAAAWAAAAAAAAAEUAAAAhAPAAAAAAAAAAAAAAAIA/AAAAAAAAAAAAAIA/AAAAAAAAAAAAAAAAAAAAAAAAAAAAAAAAAAAAAAAAAAAlAAAADAAAAAAAAIAlAAAADAAAAAQAAABMAAAAZAAAAAAAAAAAAAAA//////////8AAAAAFgAAAAABAAAAAAAAIQDwAAAAAAAAAAAAAACAPwAAAAAAAAAAAACAPwAAAAAAAAAAAAAAAAAAAAAAAAAAAAAAAAAAAAAAAAAAJQAAAAwAAAAAAACAJQAAAAwAAAAEAAAATAAAAGQAAAAAAAAAAAAAAP//////////AAEAABYAAAAAAAAARQAAACEA8AAAAAAAAAAAAAAAgD8AAAAAAAAAAAAAgD8AAAAAAAAAAAAAAAAAAAAAAAAAAAAAAAAAAAAAAAAAACUAAAAMAAAAAAAAgCUAAAAMAAAABAAAAEwAAABkAAAAAAAAAFsAAAD/AAAAXAAAAAAAAABbAAAAAAEAAAIAAAAhAPAAAAAAAAAAAAAAAIA/AAAAAAAAAAAAAIA/AAAAAAAAAAAAAAAAAAAAAAAAAAAAAAAAAAAAAAAAAAAlAAAADAAAAAAAAIAoAAAADAAAAAQAAAAnAAAAGAAAAAQAAAAAAAAA////AgAAAAAlAAAADAAAAAQAAABMAAAAZAAAAAAAAAAWAAAA/wAAAFoAAAAAAAAAFgAAAAABAABFAAAAIQDwAAAAAAAAAAAAAACAPwAAAAAAAAAAAACAPwAAAAAAAAAAAAAAAAAAAAAAAAAAAAAAAAAAAAAAAAAAJQAAAAwAAAAAAACAKAAAAAwAAAAEAAAAJwAAABgAAAAEAAAAAAAAAP///wIAAAAAJQAAAAwAAAAEAAAATAAAAGQAAAAJAAAANwAAAB8AAABaAAAACQAAADcAAAAXAAAAJAAAACEA8AAAAAAAAAAAAAAAgD8AAAAAAAAAAAAAgD8AAAAAAAAAAAAAAAAAAAAAAAAAAAAAAAAAAAAAAAAAACUAAAAMAAAAAAAAgCgAAAAMAAAABAAAAFIAAABwAQAABAAAAOD///8AAAAAAAAAAAAAAACQAQAAAAAAAQAAAABhAHIAaQBhAGwAAAAAAAAAAAAAAAAAAAAAAAAAAAAAAAAAAAAAAAAAAAAAAAAAAAAAAAAAAAAAAAAAAAAAAAAAAAA5ADZfCAAAWIAUlLY3AOi1UHAAbjIHgBU5APC3NwCGAgAAaREBwMy2NwCwtVBwAG4yB7q1UHCOBrC48Lc3AIYCAABpEQHAOJ04cTidOHGktjcATLw3AOg2NXEAAAAAurVQcH+1UHAAbjIH//////NUVnAAbjIHAAAAAPC3NwAAAAHAAOaqFABuMgcAAAAAJgAAAIYCAAANAAAAxjdWcGkRAcAA5qoUdQAAAAAAAAAAAAAAzLc3APC3NwDMtzcAAAA3AHUAAAAQBQCkhgIAACgAAAAAAAAAAAAAAM4+VnBpEQHAAAAAAAAAAAAA5qoUdQAAAAAAAAAQBQCkAAAAAGR2AAgAAAAAJQAAAAwAAAAEAAAAGAAAAAwAAAAAAAACEgAAAAwAAAABAAAAFgAAAAwAAAAIAAAAVAAAAFQAAAAKAAAANwAAAB4AAABaAAAAAQAAAFskDUJVJQ1CCgAAAFsAAAABAAAATAAAAAQAAAAJAAAANwAAACAAAABbAAAAUAAAAFgAeQUVAAAAFgAAAAwAAAAAAAAAJQAAAAwAAAANAACAJwAAABgAAAAFAAAAAAAAAP///wIAAAAAJQAAAAwAAAAFAAAATAAAAGQAAAApAAAAGQAAAPYAAABaAAAAKQAAABkAAADOAAAAQg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nAAAAGAAAAAUAAAAAAAAA////AgAAAAAlAAAADAAAAAUAAABMAAAAZAAAACkAAAAZAAAA9gAAAFcAAAApAAAAGQAAAM4AAAA/AAAAIQDwAAAAAAAAAAAAAACAPwAAAAAAAAAAAACAPwAAAAAAAAAAAAAAAAAAAAAAAAAAAAAAAAAAAAAAAAAAJQAAAAwAAAAAAACAKAAAAAwAAAAFAAAAIQAAAAgAAABiAAAADAAAAAEAAAAhAAAACAAAACEAAAAIAAAAcwAAAAwAAAAAAAAAHAAAAAgAAAAlAAAADAAAAAAAAIAlAAAADAAAAAcAAIAlAAAADAAAAA4AAIAZAAAADAAAAP///wAYAAAADAAAAAAAAAASAAAADAAAAAIAAAATAAAADAAAAAEAAAAUAAAADAAAAA0AAAAVAAAADAAAAAEAAAAWAAAADAAAAAAAAAANAAAAEAAAAAAAAAAAAAAAOgAAAAwAAAAKAAAAGwAAABAAAAAAAAAAAAAAACMAAAAgAAAAvDg+PwAAAAAAAAAAxjE8PwAAJEIAANBBJAAAACQAAAC8OD4/AAAAAAAAAADGMTw/AAAkQgAA0EEEAAAAcwAAAAwAAAAAAAAADQAAABAAAAApAAAAGgAAAFIAAABwAQAABQAAABAAAAAHAAAAAAAAAAAAAAC8AgAAAAAAzAcCAiJTAHkAcwB0AGUAbQAAAAAAAAAAAAAAAAAAAAAAAAAAAAAAAAAAAAAAAAAAAAAAAAAAAAAAAAAAAAAAAAAAAAAAAAAAAAAAAAAAAAAAAAAAAAAAAAAAAAAAyPVQDQAAAACyFSFAIgCKAQAAAAAAAAAAAAAAAAAAAAAAAAAAAAAAAAAAAAAAAAAAAAAAAAAAAAAAAAAAAAAAAAAAAAAAAAAAAAAAAAAAAAAAAAAAAAAAAAAAAAAAAAAAAAAAAAAAAAAAAAAAAAAAAAAAAAAAAAAAAAAAAAAAAAAAAAAAAAAAAAAAAAAAAAAAAAAAAAAAAAAAAAAAAAAAAAAAAAAAAAAAAAAAAAAAAAAAAAAAAAAAAAAAAAAAAAAAAAAAAAAAAAAAAAAA3vV0dwAAAAC5E3d3gqE3AAAAAAB8oTcAVjmedmR2AAgAAAAAJQAAAAwAAAAFAAAARgAAACgAAAAcAAAAR0RJQwIAAAAAAAAAAAAAAGkAAABTAAAAAAAAACEAAAAIAAAAYgAAAAwAAAABAAAAFQAAAAwAAAAEAAAAFQAAAAwAAAAEAAAAUQAAABhDAAAqAAAAGwAAAHUAAABVAAAAAQAAAAEAAAAAAAAAAAAAAGgAAABSAAAAUAAAACgAAAB4AAAAoEIAAAAAAAAgAMwAZwAAAFEAAAAoAAAAaAAAAFIAAAABABAAAAAAAAAAAAAAAAAAAAAAAAAAAAAAAAAA/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713vXf/f/9//3//f/9//3//f/9//3//f/9//3//f/9//3//f/9//3//f/9//3//f/9//3//f/9//3//f/9//3//f/9//3//f/9//3//f/9/3nv/f957/3//f/9//3//f/9//3//f/9//3//f/9//3//f/9//3//f/9//3//f/9//3//f/9//3//f/9//3//f/9//3//f/9//3//f/9//3//f/9//3//f/9//3//f/9//3//f/9//3//f/9//3//f/9//3//f/9//3//f/9/vXf/f/9/vXf/f957/3/ee/9//3//f/9//3//f/9//3//f/9//3//f/9//3//f/9//3//f/9//3//f/9//3//f/9//3//f/9//3//f/9//3//f/9/nHP/f957nHP/f713/3//f/9//3//f/9//3//f/9//3//f/9//3//f/9//3//f/9//3//f/9//3//f/9//3//f/9//3//f/9//3//f/9//3//f/9//3//f/9//3//f/9//3//f/9//3//f/9//3//f/9//3//f/9//3//f/9//385Z/9/vXf/f713/3//f/9//3//f/9//3//f/9//3//f/9//3//f/9//3//f/9//3//f/9//3//f/9//3//f/9//3//f/9//3//f/9/vXf/f9573nv/f/9//3//f/9//3//f/9//3//f/9//3//f/9//3//f/9//3//f/9//3//f/9//3//f/9//3//f/9//3//f/9//3//f/9//3//f/9//3//f/9//3//f/9//3//f/9//3//f/9//3//f/9//3//f/9//3//f/9//3//f/9/zjn3Xpxz3nv/f957/3//f/9//3//f/9//3//f/9//3//f/9//3//f/9//3//f/9//3//f/9//3//f/9//3//f/9//3//f/9//3//f/9/3nvee/9//3//f7133nv/f/9//3//f/9//3//f/9//3//f/9//3//f/9//3//f/9//3//f/9//3//f/9//3//f/9//3//f/9//3//f/9//3//f/9//3//f/9//3//f/9//3//f/9//3//f/9//3//f/9//3//f/9//3//f/9//3/eezlnKSUYY713/3//f/9//3//f/9//3//f/9//3//f/9//3//f/9//3//f/9//3//f/9//3//f/9//3//f/9//3//f/9//3//f/9//3+9d1prUkr/f/9/3nv/f/9//3//f/9//3//f/9//3//f/9//3//f/9//3//f/9//3//f/9//3//f/9//3//f/9//3//f/9//3//f/9//3//f/9//3//f/9//3//f/9//3//f/9//3//f/9//3//f/9//3//f/9//3//f/9//3//f/9//3//fxhjjDHee957/3//f/9//3//f/9//3//f/9//3//f/9//3//f/9//3//f/9//3//f/9//3//f/9//3//f/9//3//f/9//3//f/9//3/eexhjUkr/f9573nvee/9//3//f/9//3//f/9//3//f/9//3//f/9//3//f/9//3//f/9//3//f/9//3//f/9//3//f/9//3//f/9//3//f/9//3//f/9//3//f/9//3//f/9//3//f/9//3//f/9//3//f/9//3//f/9//3//f957vXf/f5RSrTX/f5xz/3//f/9//3//f/9//3//f/9//3//f/9//3//f/9//3//f/9//3//f/9//3//f/9//3//f/9//3//f/9//3//f713/3//f601GGP/f957/3//f/9//3//f/9//3//f/9//3//f/9//3//f/9//3//f/9//3//f/9//3//f/9//3//f/9//3//f/9//3//f/9//3//f/9//3//f/9//3//f/9//3//f/9//3//f/9//3//f/9//3//f/9//3//f/9//3+9d/9/3nv/fxBCtVb/f/9//3//f/9//3//f/9//3//f/9//3//f/9//3//f/9//3//f/9//3//f/9//3//f/9//3//f/9//3//f/9//3//f/9//397b4wxOWf/f/9//3//f/9//3//f/9//3//f/9//3//f/9//3//f/9//3//f/9//3//f/9//3//f/9//3//f/9//3//f/9//3//f/9//3//f/9//3//f/9//3//f/9//3//f/9//3//f/9//3//f/9//3//f/9//3//f/9//3/ee753/397b+89vXffe997/3//f5xz/3/fe/9//3//f55z+l52TpdSVk6/d997/3++d/9//3//f5xz/3//f/9//3//f/9//3//f/9/3nv/f/9//3+VUlNK3nv/f/9/33vee/9//3/+f957/3//f/9//3//f/9//3//f/9//3//f/9//3//f/9//3//f/9//3//f/9//3//f/9//3//f/9//3//f/9//3//f/9//3//f/9//3//f/9//3//f/9//3//f/9//3//f/9//3//f/9//3//f/9/3nvXWs89fG/fe997vnf/f753/3//f793PGtVStE5mFaYVlZKkDU7a1xr/398c997/3//f713/3//f/9//3//f/9//3//f/9/vXf/f753/38yRtda33vfe/9//3/ee/9//3/de/9//3//f/9//3//f/9//3//f/9//3//f/9//3//f/9//3//f/9//3//f/9//3//f/9//3//f/9//3//f/9//3//f/9//3//f/9//3//f/9//3//f/9//3//f/9//3//f/9//3//f997/3/ee/9/3nuuNVNK/3//f/9/33v/f753/3/5XnVOKyV2Tr93v3vfe35vjjHPOTpn/3/fe/9/vXf/f/9//3//f/9//3//f/9//3/ee/9/33v/f/9/117POf9/3nv/f/9//3//f/9/3Xv/f/9//3//f/9//3//f/9//3//f/9//3//f/9//3//f/9//3//f/9//3//f/9//3//f/9//3//f/9//3//f/9//3//f/9//3//f/9//3//f/9//3//f/9//3//f/9//3//f/9//3/ee713/3/ee/9/GWOuNd97/3/fe/9/nnP/f/lellKvNSMIl1bfe/9/33u/e1xv0D3wPZ1z33//f/9/33//f/9//3//f/9//3//f/9//n//f713/3+9d997EELXWv9/33vff/9//3//f/9/3nv/f/9//3//f/9//3//f/9//3//f/9//3//f/9//3//f/9//3//f/9//3//f/9//3//f/9//3//f/9//3//f/9//3//f/9//3//f/9//3//f/9//3//f/9//3//f/9//3//f/9//3/ee/9/3nu+d997VEp1Tr9333/fe/9/+F62VvlefG/4Xv9/v3f/f753/3/ff/9/8T2NMb9733vfe/9//3//f/9//3//f/9//3//f/9//3/ee957/3//f/heSyk6Z/9/vnf/f/9/3nv/f957/3//f/9//3//f/9//3//f/9//3//f/9//3//f/9//3//f/9//3//f/9//3//f/9//3//f/9//3//f/9//3//f/9//3//f/9//3//f/9//3//f/9//3//f/9//3//f/9//3+9d/9//3//f/9//3/fe51zjzVda/9/v3c7Z5ZSfG++d75333vee/9//3//e51z33v5Yv9/EkLPOd97nXP/f/9//3//f/9//3//f/9//3//f713/3//f/9/33v/f/A9Mkb/f/9/vnf/f/9//3//f/9//3//f/9//3//f/9//3//f/9//3//f/9//3//f/9//3//f/9//3//f/9//3//f/9//3//f/9//3//f/9//3//f/9//3//f/9//3//f/9//3//f/9//3//f/9//3//f/9/vXf/f/9/nXP/f/9//3+/d5dSVUq/d/9/jjH/f793/3//f/9//3/de7x3/n//f/9//398b7530D0zRr97nnffe/9//3//f/9//3//f/9//3/+f/9//3+9d957/3+dc/A9W2v/f99//3//f957/3//f/9//3//f/9//3//f/9//3//f/9//3//f/9//3//f/9//3//f/9//3//f/9//3//f/9//3//f/9//3//f/9//3//f/9//3//f/9//3//f/9//3//f/9//3//f/9//3//f/9//3//f/9//3//f/9//388Z48xn3O4Vhtjv3ffe/9//3/ee/9//n/+f/5/3Xe+d/9//3//f7dWCiUaZ997/3/ff/9//3//f/9//3//f/9//3/+f957/3//f997/3+2VjJG33//f713/3//f/9//3//f/9//3//f/9//3//f/9//3//f/9//3//f/9//3//f/9//3//f/9//3//f/9//3//f/9//3//f/9//3//f/9//3//f/9//3//f/9//3//f/9//3//f/9//3//f/9//3//f/9//3//f/9//3//f997/39VSvI9rzW/d59z/3//f/9//3//f/5//n/9f/5//3/fe/9/33uedztnjTFca/9/v3f/f/9//3//f957/3//f/9//3//f/9//3//f/9/fHPOOb13vnf/f/9//3//f/9//3//f/9//3//f/9//3//f/9//3//f/9//3//f/9//3//f/9//3//f/9//3//f/9//3//f/9//3//f/9//3//f/9//3//f/9//3//f/9//3//f/9//3//f/9//3//f/9//3//f/9//3//f/9//3//f793f3NuLZdSGmN+c/9//3//f/9//3//f/1//X/+f/9//3//f997/3//f1ROrzXfe51z/3//f/9//3//f/9//3//f/9//3//f/9//3//f/9/dE5SSv9//3/fe/9//3//f/9//3//f/9//3//f/9//3//f/9//3//f/9//3//f/9//3//f/9//3//f/9//3//f/9//3//f/9//3//f/9//3//f/9//3//f/9//3//f/9//3//f/9//3//f/9//3//f/9//3//f/9//3//f/9//3/fe9leVUryPV1rv3f/f997/3//f/9//n/+f/1//n/+f/9//3//f99//39cb681dVL/f753/3//f/9/3nv/f/9//3//f/9//3//f/9//3//f1trjTFba99733v/f/9//3//f/9//3//f/9//3//f/9//3//f/9//3//f/9//3//f/9//3//f/9//3//f/9//3//f/9//3//f/9//3//f/9//3//f/9//3//f/9//3//f/9//3//f/9//3//f/9//3//f/9//3//f/9//3//f/9/33tVSlVONEaXUv9/33v/f/9//3//f/9//n/+f/5//3//f/9//3/ff797/38ZY685+WLfe/9//3//f957/3//f/9//3//f/9//3//f/9//3++d7ZWrjWdc/9/33v/f/9//3//f/9//3//f/9//3//f/9//3//f/9//3//f/9//3//f/9//3//f/9//3//f/9//3//f/9//3//f/9//3//f/9//3//f/9//3//f/9//3//f/9//3//f/9//3//f/9//3//f/9//3//f/9//3+/d793NEZ2Uhtj8j2XUv9//3//f/9//3/+f/9//n/+f/5/3Xv+f/9//3//f/9/33tUTukgnnPfe957/3//f/9//n//f/9//3//f/9//3//f/9//3++d40xlVL/f957/3//f/9//3//f/9//3//f/9//3//f/9//3//f/9//3//f/9//3//f/9//3//f/9//3//f/9//3//f/9//3//f/9//3//f/9//3//f/9//3//f/9//3//f/9//3//f/9//3//f/9//3//f/9//3//f/9//3+4WjRGv3efd/pejzF+b/9//3//f/9//3//f/9//X//f/5//3/ee/9//3/fe/9/nXPQPTJK33v/f/9//3//f/9//n//f/9//3//f/9//3//f/9/33sZY/A9GWP/f/9//3//f/9//3//f/9//3//f/9//3//f/9//3//f/9//3//f/9//3//f/9//3//f/9//3//f/9//3//f/9//3//f/9//3//f/9//3//f/9//3//f/9//3//f/9//3//f/9//3//f/9//3//f/9//3//f/9/0DmXVv9//3+/dxNCVU6/d/9//3//f/57/3/+f/5//n/+f/9//3+9d/9/33v/f997/39sLRhj/3/+f917/3/+f/5//3//f/9//3//f/9//3//f753/390TvBB/3//f/9//3//f/9//3//f/9//3//f/9//3//f/9//3//f/9//3//f/9//3//f/9//3//f/9//3//f/9//3//f/9//3//f/9//3//f/9//3//f/9//3//f/9//3//f/9//3//f/9//3//f/9//3//f/9//3+eczNGGmOec/9/33t2Tq81fW/fe/9//3//f/9//3//f/9/3Xvde/9/3nv/f/9/33v/f/9/lVKNMd97/3//f/9//3//f/9//3//f/9//3//f/9//3//f99/vncqJd9733v/f/9//3//f/9//3//f/9//3//f/9//3//f/9//3//f/9//3//f/9//3//f/9//3//f/9//3//f/9//3//f/9//3//f/9//3//f/9//3//f/9//3//f/9//3//f/9//3//f/9//3//f/9//3//f/9/O2fROZ5zXGuec99/v3dMLTNK33vfe/9/3ne+d/9/3nv/f/9//n//f9573nv/f/9//3+cc/9/zznQOd9733vfe/9//3/ee/9//3//f957/3+9d/9/33v/f/9/l1YSQr9733v/f753/3//f713/3//f/9//3//f/9//3//f/9//3//f/9//3//f/9//3//f/9//3//f/9//3//f/9//3//f/9//3//f/9//3//f/9//3//f/9//3//f/9//3//f/9//3//f/9//3//f/9//3//f1xr0DX6Xhpj/3//f7970D0JJTprvXf/f/9//3/fd/9//3//f/5//3//f/9//3/de957/3/feztrTC2XVv9/33v/f/9//3/ee/9//3//f/9//3/de99//3/fe/9/LCXZWt97/3//f713/3//f917/n//f/9//3//f/9//3//f/9//3//f/9//3//f/9//3//f/9//3//f/9//3//f/9//3//f/9//3//f/9//3//f/9//3//f/9//3//f/9//3//f/9//3//f/9//3//f/9//38aX1VK33v/f/9/33//f997bDGNMZ13/3v/f997vnf/f/9//3+8d9173nvee/9//3/ee/9/33v/f1RKrzWfd797/3//f/9//3/de/9//3/+f/9/vXf/f/9/vnf/f5dSTS18b997/3//f753/3/ee/9//3//f/9//3//f/9//3//f/9//3//f/9//3//f/9//3//f/9//3//f/9//3//f/9//3//f/9//3//f/9//3//f/9//3//f/9//3//f/9//3//f/9//3//f/9//3//f/9/GmPQOf9/33v/f753v3v/f513jTHPOZ1z33v/f/9/33v/f/9//3//f/9//3/fe/9//3+dc/9/v3fff/E9dlLff/9//3//f/9//3//f/9/3nv+f957/3/fe/9/fG//f481dE6dc/9//3//f713/3//f/9//3//f/9//3//f/9//3//f/9//3//f/9//3//f/9//3//f/9//3//f/9//3//f/9//3//f/9//3//f/9//3//f/9//3//f/9//3//f/9//3//f/9//3//f/9//3//f55zrzXfe997/3//f/9//3//f3tvKiUyRt97vnf/f/9//3/fe/9/GWMZY/9/vnv/f/9/33//f/9/33sbZ24xnnP/f99/33//f/9//3/+f/9//3//f/9/33//f99/nneec441+V7/f51z/3//f957/3//f/9//3//f/9//3//f/9//3//f/9//3//f/9//3//f/9//3//f/9//3//f/9//3//f/9//3//f/9//3//f/9//3//f/9//3//f/9//3//f/9//3//f/9//3//f/9//3+ec88133f/f99733v/f/9/33//fxljCSF8b55z/3//f/9/33vfe/A90D2+e/9//3//f/9//3//f797338SQvE933//f/9/33//f/5//n//f/9//n//f95//3//f513/3/5Xq41fXPff/9//3//f/9//3//f/9//3//f/9//3//f/9//3//f/9//3//f/9//3//f/9//3//f/9//3//f/9//3//f/9//3//f/9//3//f/9//3//f/9//3//f/9//3//f/9//3//f/9//3//f/9/33t0SrZS/3//f/9//3//f/9/vnu/ezNG0Dn/f99333v/f/9//3+2VvA9Omfff/9/33/fe/9//3//f/9/GmdsLdhe33//f99//3//f917/3/+f/5//3/ee95733v/f553/3/POTNG33vfe/9//3//f/9//3//f/9//3//f/9//3//f/9//3//f/9//3//f/9//3//f/9//3//f/9//3//f/9//3//f/9//3//f/9//3//f/9//3//f/9//3//f/9//3//f/9//3//f/9//3//f/97+FrxPf9//3++d/9//3/fe99//3++dyslM0bfe/9//3/fe/9/W2vxQfFBfXP/f/9//3//f997/3//f997lVLQPVxv/3++d/9//3/ff/9//3//f/9/3n//f/9/vnv/f797fW9MKbZW33/fe/9//3//f/9//3//f/9//3//f/9//3//f/9//3//f/9//3//f/9//3//f/9//3//f/9//3//f/9//3//f/9//3//f/9//3//f/9//3//f/9//3//f/9//3//f/9//3//f/9//3//fztnrzW+c51z/3++d/9//3/fe/9//387Zywl+V6/d/9/XG//f997VErQPZVW33v/f99//3//f/9/vXf/f3xvjTEzSv9/33/ff/9/3nv/f/9//3//f/9//3//f/9//3//f553+F6uNTtn/3+dc/9/33v/f/9//3//f/9/33vfe/9//3//f/9//3//f/9//3//f/9//3//f/9//3//f/9//3//f/9//3//f/9//3//f/9//3//f/9//3//f/9//3//f/9//3//f/9//3//f/9/3nf/e40x+F7fe/9//3+dd/9/33/fe/9//3/QNacQGmO/d/9/33u/dztnMkaONZ1z/3++d/9/3nv/f/9/3nvee9heKyUbZ/9//3/fe/9/3nv/f/9//3//f/9//3//f/9//3++d/9/8D10Tn1v/3//f/9//3//f/9//3//f/9//3//f/9//3//f/9//3//f/9//3//f/9//3//f/9//3//f/9//3//f/9//3//f/9//3//f/9//3//f/9//3//f/9//3//f/9//3//f/9//3//f/97/3v4XvA9nXOcc997/3++d/9//3++d997v3duLY8xv3e/d/9/33ffe7dWrzX4Wv9//3v/f/9733v/f957/399c3ZOVEr/f797/3+/e/9/33vff957/3/+f/9//3//f997/3++d55zbC1cb997/3//f/9//3//f997/3//f/9//3//f/9//3//f/9//3//f/9//3//f/9//3//f/9//3//f/9//3//f/9//3//f/9//3//f/9//3//f/9//3//f/9//3//f/9//3//f/9//3/fe75z3ncQPs85/3++d513/3+/e/9/33vfe993PGcsJW4pn2/fd/9/fm9+bzRGEj47Z/9//3//f953nG//f/97/3/aXiwlfm+/d/9//3/fe/9//3//f/9//3//f/9//3//f/9/vnf/f5VSMkaed/9//3/fe/9//3//f/9//3//f/9//3//f/9//3//f/9//3//f/9//3//f/9//3//f/9//3//f/9//3//f/9//3//f/9//3//f/9//3//f/9//3//f/9//3//f/9//3//f/9//3u9c/973ntKKTFGvnvff997/3+/d/9/33t+b793+lpWSuscf2+/d59z33t3Tvtedkq/c79z33v/f/97/3/fd35v/39VSlZK33v/f793/3/fe/9//3//f/5//3/+f/9//3/fe/9/33t9b2wtdU7ff/9/33vee/9//3//f/9//3//f/9//3//f/9//3//f/9//3//f/9//3//f/9//3//f/9//3//f/9//3//f/9//3//f/9//3//f/9//3//f/9//3//f/9//3//f/9//3//f/9//3+9c/97/3+uNY0xrjUyRnVSdE6XVjRGl1J3TndOcC3TNQ0d9T3bVttWeEr0PfM5+1rfe99333e+c99333f/fzxjuVawNY8xPGf/f/97/3//f/9//3//f/9//3//f/9/33v/f/9/nne3Wkwtt1r/f/9//3/ee/9//3//f/9//3//f/9//3//f/9//3//f/9//3//f/9//3//f/9//3//f/9//3//f/9//3//f/9//3//f/9//3//f/9//3//f/9//3//f/9//3//f/9//3//e9533nv/f1pr/3/fe1prllYyRhJGl1ITQlVK8jlWRpIxky1RKfU5u1L1OXpOcS2SMXApTyl3Sjxj/3u/c35ruVbzObE1d06xNdlWl1LYVp5v33f/e/9//3//f/57/nvfe997/3//f/9/33syRq85XG//f/9/3nv/f/9/3Xv/f/9//3//f/9//3//f/9//3//f/9//3//f/9//3//f/9//3//f/9//3//f/9//3//f/9//3//f/9//3//f/9//3//f/9//3//f/9//3//f/9//3//f/9/33v/f/9/3nv/f99//3//f753/3/fe99733vfe1hK9T20NT9j33efczhGP2MdX/Q5uVLSOW4pEj4SPndOn3Pfe35r0DU0Rp5zdU6OMRE+11Z8a997/3v/f/9//3//f/9/33v/f99733vPOZZWvnf/f957/3//f917/3//f/9//3//f/9//3//f/9//3//f/9//3//f/9//3//f/9//3//f/9//3//f/9//3//f/9//3//f/9//3//f/9//3//f/9//3//f/9//3//f/9//3//f/9//3//f/9//3//f/9//3//f/9//3//f/9/33+/d5E1cC0WQl9nv3PcVvU5v3MUPvtan3O/d9haO2ffe/9/v3e+c/lejS2ec79333saX9E5CyHQORpj33u+d9573nv/f/9/vnf/f997O2dNLZ5znnf/f/9//3/dd/9//3//f/9//3//f/9//3//f/9//3//f/9//3//f/9//3//f/9//3//f/9//3//f/9//3//f/9//3//f/9//3//f/9//3//f/9//3//f/9//3//f/9//3//f/9//3//f/9//3//f/9//3//f/9//3//f99733ufc5AxNUI2Qp9vv3ORLT5jPmOQMX5r33vff/9//3+dc/9/3nv/f4wxEUL/f/9/v3ufc11rl1IrJXRO+F58b5xzvXe+d/9//3/ff99/E0JUSp5z/3//f957/3/+f/9//3//f/9//3//f/9//3//f/9//3//f/9//3//f/9//3//f/9//3//f/9//3//f/9//3//f/9//3//f/9//3//f/9//3//f/9//3//f/9//3//f/9//3//f/9//3//f/9//3//f/9//3//f/9//3//f797338UQlZKulIVPr9zHV9wKR1fd07RNV1vv3vfe/9//3//f71zvXMYY641GWOec59z/3/fe/9/v3f4Xu85SinvPe89Uko6Z/9/33//f9978T1USr53vnf/f957/3//e/9//3//f/9//3//f/9//3//f/9//3//f/9//3//f/9//3//f/9//3//f/9//3//f/9//3//f/9//3//f/9//3//f/9//3//f/9//3//f/9//3//f/9//3//f/9//3//f/9//3//f/9//3//f/9/33//f/9/XWsUQndKFT78Wp9v/FoUPp9zFEITRt9/33//f/9/vXf/f/9//3+2Vq41v3ffe/9/XGu+d/9//3//f/9/nHN7b5VSrjUyRl1vfnOfcxtj6RwaZ/9/W2v/f997/3//f/9//3//f/9//3//f/9//3//f/9//3//f/9//3//f/9//3//f/9//3//f/9//3//f/9//3//f/9//3//f/9//3//f/9//3//f/9//3//f/9//3//f/9//3//f/9//3//f/9//3//f/9//3//f797/3/ff/9/NUbRNX9rFT7fd993sTEcYz1nE0L6Yt9733/fe/9/33v/f713nXOuNTNG/399b/9//3+9d/9//nv+f/9/vXfee997EkIrJdhav3vff5dS0T2ec/9//3//f/9//3//f/9//3//f/9//3//f/9//3//f/9//3//f/9//3//f/9//3//f/9//3//f/9//3//f/9//3//f/9//3//f/9//3//f/9//3//f/9//3//f/9//3//f/9//3//f/9//3//f/9//3//f/9//3//f99733v/e59vmFL7XlZG+1rfdxxjby1eazxnjzWec/9//3//f713/3//f/9/11pLKVxr/3//f9573nv/f917/nv/f/9/vnffe/9/O2uvNVRK/3+ecywpl1bff55z/3//f/9//3//f/9//3//f/9//3//f/9//3//f/9//3//f/9//3//f/9//3//f/9//3//f/9//3//f/9//3//f/9//3//f/9//3//f/9//3//f/9//3//f/9//3//f/9//3//f/9//3//f/9//3//f/9/3nu+d/9//3//e79zEz49Y5AtPWP/f9lWFELaXrlal1YbYxpj+V7fe997/3+ec997dE4SQr93/3//e/9/vHf+f/9/vXfee/9/33//f997fXPxPY8x33ufd24t+l7/f/9//3v/f/9//3//f/9//3//f/9//3//f/9//3//f/9//3//f/9//3//f/9//3//f/9//3//f/9//3//f/9//3//f/9//3//f/9//3//f/9//3//f/9//3//f/9//3//f/9//3//f/9//3//f/9//3//f/9//3//f/9/v3f/f79z+locY7Axn3P/f15r0TnyPbA1sDXyQdA5jjHQOZZS/3+/dztnTS19b/9//3+cc/9//n//f/5//3//f/9//3//f/9/v3dUSo81+l76YusgHGe/d/9//3//f/9//3//f/9//3//f/9//3//f/9//3//f/9//3//f/9//3//f/9//3//f/9//3//f/9//3//f/9//3//f/9//3//f/9//3//f/9//3//f/9//3//f/9//3//f/9//3//f/9//3//f/9//3//f/9/3nf/e/9//3+/d9lWfm8TPrlW/3+fc35zE0ZuLVZO/39da793llLIGHVO33u/d3ZSNEa/e793/3+9d/9//3//f/9//3//f/9//3//f/9/nnMTQtE5v3uxORRG33v/f/53/nv+e/9//n/+f/9//n//f/9//3//f/9//3//f/9//3//f/9//3//f/9//3//f/9//3//f/9//3//f/9//3//f/9//3//f/9//3//f/9//3//f/9//3//f/9//3//f/9//3//f/9//3//f/9//3//f/9//3//f/9//387Z1xnv3NuLRtj/3/ff997/389a59z33//f/9/XGtUStE9+l6fd6kYPGf/f55z/3//f/9//3//f/9//3//f/9//3//f1xr/3+wORtjf2+xNTxr33f/f913/396b/5//3/de/9//3//f/9//3//f/9//3//f/9//3//f/9//3//f/9//3//f/9//3//f/9//3//f/9//3//f/9//3//f/9//3//f/9//3//f/9//3//f/9//3//f/9//3//f/9//3//f/5//3/+e/9//3//f/9/33caY793VEq4Wp5z/3+ec997n3Ofc/9/v3e/d/9/PGc7Z04t+16XUgwln3P/f793/3//f/9//3//f/9//3//f/9/33v/f31z/3+wNZdSfm+wNb5zvW//f5xzvXf/f917/3/+f/9//3//f/9//3//f/9//3//f/9//3//f/9//3//f/9//3//f/9//3//f/9//3//f/9//3//f/9//3//f/9//3//f/9//3//f/9//3//f/9//3//f/9//3//f/9//3//f/57/3//f/9//3//f/9/XGsyRn1z0Dl9b/9//3/fe/9/v3fff99733v/f/9/339/c48xbzHSPXZOv3vfe/9//3//f/9//3//f/9//3//f/9//3//f31vfm9NKZ9z80F1Tv97vnf/f/9/3nv/f/9//3//f/9//3//f/9//3//f/9//3//f/9//3//f/9//3//f/9//3//f/9//3//f/9//3//f/9//3//f/9//3//f/9//3//f/9//3//f/9//3//f/9//3//f/9//3//f/9//3/+e/57/3//f/9//3//f/9/fW91TjJGEkL/f55z/3//f997vnf/f/9/33v/f997v3teb/M9NUbqHFxr/3/fe/9//3//f/9//3//f/9//3/ee/9/33vfe793fW/ROTxnjy07Y997/3++d957/3/+f/9//3//f/9//3//f/9//3//f/9//3//f/9//3//f/9//3//f/9//3//f/9//3//f/9//3//f/9//3//f/9//3//f/9//3//f/9//3//f/9//3//f/9//3//f/9//3//f/9//nv/f/9//3//f/9//3/fe997GWONMY0xfG//f/9//3+9d/9//n+9d/57/3//f/9//39+c9E50Tl2Up1z33v/f/9//3//f/9//3//f/9//3+9d/9//3+/e/9/+l5VSndObi2/c793/3//f95//3//f/9//3//f/9//3//f/9//3//f/9//3//f/9//3//f/9//3//f/9//3//f/9//3//f/9//3//f/9//3//f/9//3//f/9//3//f/9//3//f/9//3//f/9//3//f/9//3//f/57/3//f957/3//f/9//3//f997lVJsLZ1z/3//f/9//Xv+f/173Hv/f713vXf/f997/39+c7A1KyU6Z/9//3//f/9//3//f/9//n//f/5/3nv/f753/3/fe35vNEp2SjRCjzH/f997/3//f/9//3//f/9//3//f/9//3//f/9//3//f/9//3//f/9//3//f/9//3//f/9//3//f/9//3//f/9//3//f/9//3//f/9//3//f/9//3//f/9//3//f/9//3//f/9//3//f/9//3/de/9//n/ee/9//3//f/9/33vfe/9/33v/f/9/3nv/f/1//n/9f/1/3Hf+f/9//3//f793/3/fe9A5bS2dc/9//3//f/9//3//f/9//n//f/5//3/ee/9//3//fzxnsDH6Xo8xPGffe/9//3//f/9//3//f/9//3//f/9//3//f/9//3//f/9//3//f/9//3//f/9//3//f/9//3//f/9//3//f/9//3//f/9//3//f/9//3//f/9//3//f/9//3//f/9//3//f/9//3//f/9//3//f/9//3//f/9//3//f/9//3//f/9//3//f/9//3//f/9//3/+f/9//n//f/9//3//f997/3+ecwohNEqfd99733//f957/3v/f/17/n//f/5//3//f/9//3//f3VOFEZ2UtA5nnP/f753/3//f/9//3//f/5//3/+f/9//3//f/9//3//f/9//3//f/9//3//f/9//3//f/9//3//f/9//3//f/9//3//f/9//3//f/9//3//f/9//3//f/9//3//f/9//3//f/9//3//f/9//3//f/9//3//f/9//3//f/9//3//f/9//3//f/9//3//f/9//3//f/9//n//f917/3//f/9/33u3VtA5VUr/f997/3//f997/3/de/9//n//f/9//3//f/9//3//f/I90T0TQhpjnnP/f/97/3//f/9//3//f/9//3//f/9//3//f/9//3//f/9//3//f/9//3//f/9//3//f/9//3//f/9//3//f/9//3//f/9//3//f/9//3//f/9//3//f/9//3//f/9//3//f/9//3//f/9//3//f/9//3//f/9//3//f/9//3//f/9//3//f/9//3//f/9//3/+f/9//3/de/9//3//f997/38zRk0tl1Lff793/3//f957/3/+f/9//n//f/9//3//f/9/v3vff7A5NEYSQp5z/3//e/9//3//f/9//3//f/5//3//f/9//3//f/9//3//f/9//3//f/9//3//f/9//3//f/9//3//f/9//3//f/9//3//f/9//3//f/9//3//f/9//3//f/9//3//f/9//3//f/9//3//f/9//3//f/9//3//f/9//3//f/9//3//f/9//3//f/9//3//f/9//3//f/9//3//f957/3++d/9/XGsTQm4t+l7fe/9//3//f/9//3/+f/9//3//f/9//3//f99//39+c44t+l5USr53/3//f/9//3//f/9//3//f/5//3//f/9//3//f/9//3//f/9//3//f/9//3//f/9//3//f/9//3//f/9//3//f/9//3//f/9//3//f/9//3//f/9//3//f/9//3//f/9//3//f/9//3//f/9//3//f/9//3//f/9//3//f/9//3//f/9//3//f/9//3//f/5//3/+f/9/3nvee/9/33vfe/9/GmNVSiwpv3ffe997/3/ee/9//3//f/9//3//f/9//3//f59z33vZWo4x2FbXVv97/3v/f/97/3//f/9//3//f/9//3//f/9//3//f/9//3//f/9//3//f/9//3//f/9//3//f/9//3//f/9//3//f/9//3//f/9//3//f/9//3//f/9//3//f/9//3//f/9//3//f/9//3//f/9//3//f/9//3//f/9//3//f/9//3//f/9//3//f/9//3//f/9//3/+f/9//3/ee/9//3+/d7932V5NKRJC/3/fe/9/3nv/f/9//3//f/9//3//f/9//3/fe/9/v3PQNfE5Gl99a/97/3//f/97/3//f/9//3//f/9//3//f/9//3//f/9//3//f/9//3//f/9//3//f/9//3//f/9//3//f/9//3//f/9//3//f/9//3//f/9//3//f/9//3//f/9//3//f/9//3//f/9//3//f/9//3//f/9//3//f/9//3//f/9//3//f/9//3//f/9//3//f/9//n/+f/9/vXf/f/9/vnffextnNEYrKVtr/3//f/9//3//f/9//3//f/9//3//f/9//3+/d/9/nm8rIXVKW2e+c/97/3//f/97/3//f/9//3//f/9//3//f/9//3//f/9//3//f/9//3//f/9//3//f/9//3//f/9//3//f/9//3//f/9//3//f/9//3//f/9//3//f/9//3//f/9//3//f/9//3//f/9//3//f/9//3//f/9//3//f/9//3//f/9//3//f/9//3//f/9//3//f/9//n//f/9/vXf/f/9//3/ff3VOEkJ1Tt97/3//f/9//3//f/9//3//f/9//3//f/9//3++c/9/dUrPNVNGvm/fd/9//3v/e/97/3//f/9//3//f/9//3//f/9//3//f/9//3//f/9//3//f/9//3//f/9//3//f/9//3//f/9//3//f/9//3//f/9//3//f/9//3//f/9//3//f/9//3//f/9//3//f/9//3//f/9//3//f/9//3//f/9//3//f/9//3//f/9//3//f/9//3//f/9//3//f/9//3//f/9/v3ffe/leTCm+d/9//3//f/9//3//f/9//3//f/9//3//e/97/3/fd/97GVuOLVNC/3++c/9/3nf/f/97/3//f/9//3//f/9//3//f/9//3//f/9//3//f/9//3//f/9//3//f/9//3//f/9//3//f/9//3//f/9//3//f/9//3//f/9//3//f/9//3//f/9//3//f/9//3//f/9//3//f/9//3//f/9//3//f/9//3//f/9//3//f/9//3//f/9//3//f/9//3//f/9//3//f793/398b9A9GWe9d/9//3//f/9//3//f/9//3//f/9//3v/f/9//3v/e31rVEYqHTpj/3+db/97/3/ed/9//3//f/9//3//f/9//3//f/9//3//f/9//3//f/9//3//f/9//3//f/9//3//f/9//3//f/9//3//f/9//3//f/9//3//f/9//3//f/9//3//f/9//3//f/9//3//f/9//3//f/9//3//f/9//3//f/9//3//f/9//3//f/9//3//f/9//3//f/9//3//f/9//3//f/9//38ZZ51333v/f/9//3//f/9//3//f/9//3//f/97/3//f993/3/fd1xnzzVsKVxr/3v/f/9//3v/f/9//3//f/9//3//f/9//3//f/9//3//f/9//3//f/9//3//f/9//3//f/9//3//f/9//3//f/9//3//f/9//3//f/9//3//f/9//3//f/9//3//f/9//3//f/9//3//f/9//3//f/9//3//f/9//3//f/9//3//f/9//3//f/9//3//f/9//3//f/9//3//f/9/33vfe/9//3//f/9//3//f/9//3//f/9//3//f/9//3/+e/9//3//f/9//3//e3VOrzWdb997/3//f/9//3//f/9//3//f/9//3//f/9//3//f/9//3//f/9//3//f/9//3//f/9//3//f/9//3//f/9//3//f/9//3//f/9//3//f/9//3//f/9//3//f/9//3//f/9//3//f/9//3//f/9//3//f/9//3//f/9//3//f/9//3//f/9//3//f/9//3//f/9//3//f/9//3/fe/9/33//f/9/33//f/9//3//f/9//3//f/9//3//f/9//n/+f/9//3//f/9//398b0wpMkb/e/97/3//f/9//3//f/9//3//f/9//3//f/9//3//f/9//3//f/9//3//f/9//3//f/9//3//f/9//3//f/9//3//f/9//3//f/9//3//f/9//3//f/9//3//f/9//3//f/9//3//f/9//3//f/9//3//f/9//3//f/9//3//f/9//3//f/9//3//f/9//3//f/9//3//f/9/33//f/9//3//f/9//3//f/9//3//f/9//3//f/9//n//f/5//3//f/9//3//f/9733v/f/9/33v/f/9/vXf/f/9//3//f/9//3//f/9//3//f/9//3//f/9//3//f/9//3//f/9//3//f/9//3//f/9//3//f/9//3//f/9//3//f/9//3//f/9//3//f/9//3//f/9//3//f/9//3//f/9//3//f/9//3//f/9//3//f/9//3//f/9//3//f/9//3//f/9//3//f/9//3//f957/3/ee95/3n//f95//3//f/9//3//f/5//3/+f/9//X//f/5//3//f/9//3v/f99733udc/9//3//f/5//3//f/9//3//f/9//3//f/9//3//f/9//3//f/9//3//f/9//3//f/9//3//f/9//3//f/9//3//f/9//3//f/9//3//f/9//3//f/9//3//f/9//3//f/9//3//f/9//3//f/9//3//f/9//3//f/9//3/+f/9//3//f/9//3//f/9//3//f/9//3//f/9//3//f/9//3//f/9//3/+f/9//3//f/9//3//f/5//3/+f/5//n//f/5//3//f/9//3//f753/3//f757/3//f/5//3//f/9//3//f/9//3//f0YAAAAUAAAACAAAAEdESUMDAAAAIgAAAAwAAAD/////IgAAAAwAAAD/////JQAAAAwAAAANAACAKAAAAAwAAAAFAAAAIgAAAAwAAAD+////JwAAABgAAAAFAAAAAAAAAP///wIAAAAAJQAAAAwAAAAFAAAATAAAAGQAAAAAAAAAYAAAAP8AAAB8AAAAAAAAAGAAAAAAAQAAHQAAACEA8AAAAAAAAAAAAAAAgD8AAAAAAAAAAAAAgD8AAAAAAAAAAAAAAAAAAAAAAAAAAAAAAAAAAAAAAAAAACUAAAAMAAAAAAAAgCgAAAAMAAAABQAAACcAAAAYAAAABQAAAAAAAAD///8CAAAAACUAAAAMAAAABQAAAEwAAABkAAAACQAAAGAAAAD2AAAAbAAAAAkAAABgAAAA7gAAAA0AAAAhAPAAAAAAAAAAAAAAAIA/AAAAAAAAAAAAAIA/AAAAAAAAAAAAAAAAAAAAAAAAAAAAAAAAAAAAAAAAAAAlAAAADAAAAAAAAIAoAAAADAAAAAUAAAAlAAAADAAAAAMAAAAYAAAADAAAAAAAAAISAAAADAAAAAEAAAAeAAAAGAAAAAkAAABgAAAA9wAAAG0AAABUAAAAlAAAAAoAAABgAAAATQAAAGwAAAABAAAAWyQNQlUlDUIKAAAAYAAAAAwAAABMAAAAAAAAAAAAAAAAAAAA//////////9kAAAAGwQuABEELgAgABMEQAQ4BEgEOAQ9BDAEBwAAAAQAAAAGAAAABAAAAAMAAAAGAAAABgAAAAYAAAAIAAAABgAAAAYAAAAGAAAASwAAABAAAAAAAAAABQAAACUAAAAMAAAADQAAgCcAAAAYAAAABQAAAAAAAAD///8CAAAAACUAAAAMAAAABQAAAEwAAABkAAAACQAAAHAAAAD2AAAAfAAAAAkAAABwAAAA7gAAAA0AAAAhAPAAAAAAAAAAAAAAAIA/AAAAAAAAAAAAAIA/AAAAAAAAAAAAAAAAAAAAAAAAAAAAAAAAAAAAAAAAAAAlAAAADAAAAAAAAIAoAAAADAAAAAUAAAAlAAAADAAAAAMAAAAYAAAADAAAAAAAAAISAAAADAAAAAEAAAAeAAAAGAAAAAkAAABwAAAA9wAAAH0AAABUAAAAxAAAAAoAAABwAAAAgQAAAHwAAAABAAAAWyQNQlUlDUIKAAAAcAAAABQAAABMAAAAAAAAAAAAAAAAAAAA//////////90AAAAEwQ1BD0ENQRABDAEOwRMBD0ESwQ5BCAANAQ4BEAENQQ6BEIEPgRABAYAAAAGAAAABgAAAAYAAAAGAAAABgAAAAYAAAAGAAAABgAAAAgAAAAGAAAAAwAAAAcAAAAGAAAABgAAAAYAAAAGAAAABgAAAAYAAAAGAAAASwAAABAAAAAAAAAABQAAACUAAAAMAAAADQAAgAoAAAAQAAAAAAAAAAAAAAAOAAAAFAAAAAAAAAAQAAAAFA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7</vt:i4>
      </vt:variant>
    </vt:vector>
  </HeadingPairs>
  <TitlesOfParts>
    <vt:vector size="17" baseType="lpstr">
      <vt:lpstr>Информация для раскрытия</vt:lpstr>
      <vt:lpstr>1)</vt:lpstr>
      <vt:lpstr>2)</vt:lpstr>
      <vt:lpstr>3)</vt:lpstr>
      <vt:lpstr>4)</vt:lpstr>
      <vt:lpstr>5)</vt:lpstr>
      <vt:lpstr>6)</vt:lpstr>
      <vt:lpstr>7)</vt:lpstr>
      <vt:lpstr>8</vt:lpstr>
      <vt:lpstr>Лист1</vt:lpstr>
      <vt:lpstr>'5)'!Заголовки_для_печати</vt:lpstr>
      <vt:lpstr>'1)'!Область_печати</vt:lpstr>
      <vt:lpstr>'2)'!Область_печати</vt:lpstr>
      <vt:lpstr>'3)'!Область_печати</vt:lpstr>
      <vt:lpstr>'4)'!Область_печати</vt:lpstr>
      <vt:lpstr>'6)'!Область_печати</vt:lpstr>
      <vt:lpstr>'Информация для раскрытия'!Область_печати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yaroshenko</cp:lastModifiedBy>
  <cp:lastPrinted>2018-08-17T08:37:16Z</cp:lastPrinted>
  <dcterms:created xsi:type="dcterms:W3CDTF">1996-10-08T23:32:33Z</dcterms:created>
  <dcterms:modified xsi:type="dcterms:W3CDTF">2018-08-20T07:34:30Z</dcterms:modified>
</cp:coreProperties>
</file>