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activeTab="6"/>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s>
  <definedNames>
    <definedName name="_xlnm.Print_Titles" localSheetId="5">'5)'!$5:$6</definedName>
    <definedName name="_xlnm.Print_Area" localSheetId="1">'1)'!$A$1:$K$42</definedName>
    <definedName name="_xlnm.Print_Area" localSheetId="2">'2)'!$A$1:$E$18</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раскрытия'!$A$1:$C$33</definedName>
  </definedNames>
  <calcPr calcId="125725"/>
</workbook>
</file>

<file path=xl/calcChain.xml><?xml version="1.0" encoding="utf-8"?>
<calcChain xmlns="http://schemas.openxmlformats.org/spreadsheetml/2006/main">
  <c r="F2" i="11"/>
  <c r="B30" i="1"/>
  <c r="F10" i="10" l="1"/>
  <c r="C11" i="9" l="1"/>
  <c r="C15"/>
  <c r="C10" i="10" l="1"/>
  <c r="C19" i="9" l="1"/>
  <c r="H26" i="1"/>
  <c r="D3" i="3" s="1"/>
  <c r="F2" i="1"/>
  <c r="F16"/>
  <c r="E11"/>
  <c r="C23" i="9"/>
  <c r="C7"/>
  <c r="E42" i="1" l="1"/>
  <c r="F42" s="1"/>
  <c r="E34"/>
  <c r="D11"/>
  <c r="F15"/>
  <c r="F14"/>
  <c r="F13"/>
  <c r="F12"/>
  <c r="F10"/>
  <c r="F9"/>
  <c r="E8"/>
  <c r="E7" s="1"/>
  <c r="J42"/>
  <c r="J34"/>
  <c r="E2" l="1"/>
  <c r="I40"/>
  <c r="I41"/>
  <c r="H40"/>
  <c r="H41"/>
  <c r="H39"/>
  <c r="I39"/>
  <c r="G39"/>
  <c r="G42" s="1"/>
  <c r="G3" i="2"/>
  <c r="E3" i="9" s="1"/>
  <c r="K30" i="1"/>
  <c r="K38" s="1"/>
  <c r="F38"/>
  <c r="G26"/>
  <c r="C3" i="3" s="1"/>
  <c r="F3" i="2" s="1"/>
  <c r="D3" i="9" s="1"/>
  <c r="B3" i="10" s="1"/>
  <c r="D42" i="1"/>
  <c r="C42"/>
  <c r="B42"/>
  <c r="F41"/>
  <c r="F40"/>
  <c r="F39"/>
  <c r="I34"/>
  <c r="H34"/>
  <c r="G34"/>
  <c r="D34"/>
  <c r="C34"/>
  <c r="B34"/>
  <c r="K33"/>
  <c r="F33"/>
  <c r="K32"/>
  <c r="F32"/>
  <c r="K31"/>
  <c r="F31"/>
  <c r="D8"/>
  <c r="D7" s="1"/>
  <c r="C11"/>
  <c r="B11"/>
  <c r="B8"/>
  <c r="F11" i="2"/>
  <c r="E11"/>
  <c r="C3" i="10" l="1"/>
  <c r="G2" i="11"/>
  <c r="C6" i="1"/>
  <c r="C30"/>
  <c r="D30"/>
  <c r="E30"/>
  <c r="G30"/>
  <c r="G38" s="1"/>
  <c r="A10" i="10"/>
  <c r="K39" i="1"/>
  <c r="K40"/>
  <c r="F11"/>
  <c r="B7"/>
  <c r="F8"/>
  <c r="K41"/>
  <c r="I42"/>
  <c r="H42"/>
  <c r="F34"/>
  <c r="K34"/>
  <c r="F7"/>
  <c r="B38" l="1"/>
  <c r="E38"/>
  <c r="J30"/>
  <c r="J38" s="1"/>
  <c r="K42"/>
  <c r="D38"/>
  <c r="I30"/>
  <c r="I38" s="1"/>
  <c r="H30"/>
  <c r="H38" s="1"/>
  <c r="C38"/>
</calcChain>
</file>

<file path=xl/sharedStrings.xml><?xml version="1.0" encoding="utf-8"?>
<sst xmlns="http://schemas.openxmlformats.org/spreadsheetml/2006/main" count="182" uniqueCount="144">
  <si>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</si>
  <si>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</si>
  <si>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</si>
  <si>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</si>
  <si>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</si>
  <si>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</si>
  <si>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</si>
  <si>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</si>
  <si>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</si>
  <si>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</si>
  <si>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</si>
  <si>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</si>
  <si>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</si>
  <si>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</si>
  <si>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</si>
  <si>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</si>
  <si>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</si>
  <si>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</si>
  <si>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</si>
  <si>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</si>
  <si>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</si>
  <si>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</si>
  <si>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</si>
  <si>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</si>
  <si>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</si>
  <si>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</si>
  <si>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</si>
  <si>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</si>
  <si>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</si>
  <si>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</si>
  <si>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</si>
  <si>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</si>
  <si>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</si>
  <si>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</si>
  <si>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</si>
  <si>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</si>
  <si>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</si>
  <si>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</si>
  <si>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</si>
  <si>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</si>
  <si>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</si>
  <si>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</si>
  <si>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</si>
  <si>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</si>
  <si>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</si>
  <si>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</si>
  <si>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</si>
  <si>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</si>
  <si>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</si>
  <si>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</si>
  <si>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</si>
  <si>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</si>
  <si>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</si>
  <si>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</si>
  <si>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</si>
  <si>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</si>
  <si>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</si>
  <si>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</si>
  <si>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</si>
  <si>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</si>
  <si>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</si>
  <si>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</si>
  <si>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</si>
  <si>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</si>
  <si>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</si>
  <si>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</si>
  <si>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</si>
  <si>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</si>
  <si>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</si>
  <si>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</si>
  <si>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</si>
  <si>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</si>
  <si>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</si>
  <si>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</si>
  <si>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</si>
  <si>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</si>
  <si>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</si>
  <si>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</si>
  <si>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</si>
  <si>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</si>
  <si>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</si>
  <si>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</si>
  <si>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</si>
  <si>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</si>
  <si>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</si>
  <si>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</si>
  <si>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</si>
  <si>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</si>
  <si>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</si>
  <si>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</si>
  <si>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</si>
  <si>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</si>
  <si>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</si>
  <si>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</si>
  <si>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</si>
  <si>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</si>
  <si>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</si>
  <si>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</si>
  <si>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</si>
  <si>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</si>
  <si>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</si>
  <si>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</si>
  <si>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</si>
  <si>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</si>
  <si>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</si>
  <si>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</si>
  <si>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</si>
  <si>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</si>
  <si>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</si>
  <si>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</si>
  <si>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</si>
  <si>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</si>
  <si>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</si>
  <si>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</si>
  <si>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</si>
  <si>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</si>
  <si>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</si>
  <si>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</si>
  <si>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</si>
  <si>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</si>
  <si>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</si>
  <si>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</si>
  <si>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</si>
  <si>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</si>
  <si>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</si>
  <si>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</si>
  <si>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III квартал</t>
  </si>
  <si>
    <t>НДС, руб.</t>
  </si>
  <si>
    <t>Стоимость с НДС, руб.</t>
  </si>
  <si>
    <t>IV квартал</t>
  </si>
  <si>
    <t>2017 г.</t>
  </si>
  <si>
    <t>Черемуховская (ГПП-15)</t>
  </si>
  <si>
    <t>I квартал</t>
  </si>
  <si>
    <t>июнь</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</si>
  <si>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</si>
  <si>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</si>
  <si>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</si>
  <si>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</si>
  <si>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ТР I и II секций 0,4 кВ в РУ-0,4 кВ ТП-56</t>
  </si>
  <si>
    <t>чел/ч</t>
  </si>
  <si>
    <t>ТР I секции 10 кВ в РУ-10 кВ ТП-44</t>
  </si>
  <si>
    <t>ТР II секции 110 кВ в ОРУ-110 кВ ГПП-15</t>
  </si>
  <si>
    <t>ТР тран-ра Т-2 в РУ-10 кВ ТП-37</t>
  </si>
  <si>
    <t>ТР тран-ра Т-2 в ОРУ-110 кВ ГПП-15</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</si>
</sst>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sz val="11"/>
      <color theme="0"/>
      <name val="Calibri"/>
      <family val="2"/>
      <charset val="204"/>
      <scheme val="minor"/>
    </font>
    <font>
      <sz val="11"/>
      <color theme="0" tint="-0.14999847407452621"/>
      <name val="Calibri"/>
      <family val="2"/>
      <charset val="204"/>
      <scheme val="minor"/>
    </font>
    <font>
      <b/>
      <sz val="11"/>
      <color theme="0"/>
      <name val="Calibri"/>
      <family val="2"/>
      <charset val="204"/>
    </font>
    <font>
      <sz val="11"/>
      <color theme="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2">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5" fillId="0" borderId="0" xfId="2" applyFont="1" applyBorder="1" applyAlignment="1">
      <alignment horizontal="center" vertical="center" wrapText="1"/>
    </xf>
    <xf numFmtId="0" fontId="10" fillId="0" borderId="0" xfId="3" applyNumberFormat="1" applyFont="1" applyFill="1" applyBorder="1" applyAlignment="1" applyProtection="1">
      <alignment vertical="top"/>
    </xf>
    <xf numFmtId="0" fontId="20"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14" fillId="0" borderId="1" xfId="2" applyFont="1" applyFill="1" applyBorder="1" applyAlignment="1">
      <alignment horizontal="center"/>
    </xf>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right" vertical="center" wrapText="1"/>
      <protection locked="0"/>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8" fillId="0" borderId="0" xfId="0" applyFont="1" applyAlignment="1">
      <alignment horizontal="justify"/>
    </xf>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14" fontId="14"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166" fontId="14" fillId="0" borderId="1" xfId="2" applyNumberFormat="1" applyFont="1" applyFill="1" applyBorder="1" applyAlignment="1">
      <alignment horizontal="center"/>
    </xf>
    <xf numFmtId="0" fontId="35" fillId="0" borderId="1" xfId="0" applyFont="1" applyBorder="1" applyAlignment="1">
      <alignment wrapText="1"/>
    </xf>
    <xf numFmtId="0" fontId="36" fillId="3" borderId="1" xfId="0" applyFont="1" applyFill="1" applyBorder="1" applyAlignment="1">
      <alignment wrapText="1"/>
    </xf>
    <xf numFmtId="0" fontId="3" fillId="0" borderId="1" xfId="2" applyFont="1" applyFill="1" applyBorder="1" applyAlignment="1">
      <alignment horizontal="left" vertical="center"/>
    </xf>
    <xf numFmtId="0" fontId="37" fillId="2" borderId="1" xfId="3" applyNumberFormat="1" applyFont="1" applyFill="1" applyBorder="1" applyAlignment="1" applyProtection="1">
      <alignment horizontal="center" vertical="top" wrapText="1"/>
    </xf>
    <xf numFmtId="0" fontId="38" fillId="2" borderId="1" xfId="3" applyNumberFormat="1" applyFont="1" applyFill="1" applyBorder="1" applyAlignment="1" applyProtection="1">
      <alignment horizontal="left" vertical="top" wrapText="1"/>
    </xf>
    <xf numFmtId="0" fontId="38" fillId="2" borderId="1" xfId="3" applyNumberFormat="1" applyFont="1" applyFill="1" applyBorder="1" applyAlignment="1" applyProtection="1">
      <alignment horizontal="center" vertical="top" wrapText="1"/>
    </xf>
    <xf numFmtId="0" fontId="37" fillId="0" borderId="1" xfId="3" applyNumberFormat="1" applyFont="1" applyFill="1" applyBorder="1" applyAlignment="1" applyProtection="1">
      <alignment horizontal="center" vertical="top" wrapText="1"/>
    </xf>
    <xf numFmtId="0" fontId="26" fillId="0" borderId="0" xfId="1" applyNumberFormat="1" applyFont="1" applyFill="1" applyBorder="1" applyAlignment="1" applyProtection="1">
      <alignment horizontal="left" vertical="top" wrapText="1"/>
    </xf>
    <xf numFmtId="0" fontId="5" fillId="0" borderId="1" xfId="2" applyFont="1" applyFill="1" applyBorder="1" applyAlignment="1"/>
    <xf numFmtId="0" fontId="20" fillId="0" borderId="1" xfId="2" applyFont="1" applyFill="1" applyBorder="1" applyAlignment="1">
      <alignment horizontal="center"/>
    </xf>
    <xf numFmtId="166" fontId="20" fillId="0" borderId="1" xfId="2" applyNumberFormat="1" applyFont="1" applyFill="1" applyBorder="1" applyAlignment="1">
      <alignment horizontal="center"/>
    </xf>
    <xf numFmtId="0" fontId="3" fillId="0" borderId="1" xfId="2" applyFont="1" applyFill="1" applyBorder="1" applyAlignment="1">
      <alignment horizontal="left"/>
    </xf>
    <xf numFmtId="0" fontId="5" fillId="0" borderId="2" xfId="2" applyFont="1" applyFill="1" applyBorder="1" applyAlignment="1">
      <alignment wrapText="1"/>
    </xf>
    <xf numFmtId="0" fontId="3" fillId="0" borderId="1" xfId="3" applyNumberFormat="1" applyFont="1" applyFill="1" applyBorder="1" applyAlignment="1" applyProtection="1">
      <alignment vertical="top"/>
    </xf>
    <xf numFmtId="166" fontId="14" fillId="0" borderId="1" xfId="2" applyNumberFormat="1" applyFont="1" applyFill="1" applyBorder="1" applyAlignment="1">
      <alignment horizontal="center" vertical="center"/>
    </xf>
    <xf numFmtId="0" fontId="5" fillId="0" borderId="2" xfId="2" applyFont="1" applyFill="1" applyBorder="1" applyAlignment="1"/>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2" fillId="0" borderId="0" xfId="1" applyFont="1" applyAlignment="1" applyProtection="1">
      <alignment horizontal="right"/>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17" fillId="0" borderId="0" xfId="0" applyFont="1" applyAlignment="1">
      <alignment horizontal="justify" vertical="top" wrapText="1"/>
    </xf>
    <xf numFmtId="0" fontId="10" fillId="0" borderId="0" xfId="0" applyFont="1" applyAlignment="1">
      <alignment horizontal="justify" vertical="top" wrapText="1"/>
    </xf>
    <xf numFmtId="0" fontId="18" fillId="5" borderId="0" xfId="0" applyFont="1" applyFill="1" applyAlignment="1">
      <alignment horizontal="right"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1" xfId="0" applyFont="1" applyFill="1" applyBorder="1" applyAlignment="1">
      <alignment horizontal="center" vertical="top" wrapText="1"/>
    </xf>
    <xf numFmtId="0" fontId="12" fillId="6" borderId="1" xfId="0" applyFont="1" applyFill="1" applyBorder="1" applyAlignment="1">
      <alignment horizontal="center"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xf numFmtId="0" fontId="32" fillId="0" borderId="0" xfId="1" applyFont="1" applyAlignment="1" applyProtection="1">
      <alignment horizontal="left" vertical="top"/>
    </xf>
    <xf numFmtId="0" fontId="0" fillId="0" borderId="0" xfId="0" applyAlignment="1">
      <alignment horizontal="left" vertical="top"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00FFCC"/>
      <color rgb="FFFF66FF"/>
      <color rgb="FFFF0066"/>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view="pageBreakPreview" zoomScaleNormal="100" zoomScaleSheetLayoutView="100" workbookViewId="0">
      <selection sqref="A1:D1"/>
    </sheetView>
  </sheetViews>
  <sheetFormatPr defaultRowHeight="15"/>
  <cols>
    <col min="1" max="1" width="98" style="28" customWidth="1"/>
    <col min="2" max="2" width="11.28515625" style="28" customWidth="1"/>
    <col min="3" max="3" width="7.5703125" style="28" customWidth="1"/>
    <col min="4" max="4" width="9.140625" style="28" hidden="1" customWidth="1"/>
    <col min="5" max="16384" width="9.140625" style="28"/>
  </cols>
  <sheetData>
    <row r="1" spans="1:4" ht="48" customHeight="1">
      <c r="A1" s="112" t="s">
        <v>113</v>
      </c>
      <c r="B1" s="112"/>
      <c r="C1" s="112"/>
      <c r="D1" s="112"/>
    </row>
    <row r="2" spans="1:4" ht="15.75" customHeight="1">
      <c r="A2" s="29"/>
    </row>
    <row r="3" spans="1:4" s="31" customFormat="1">
      <c r="A3" s="30" t="s">
        <v>99</v>
      </c>
      <c r="B3" s="89" t="s">
        <v>133</v>
      </c>
      <c r="C3" s="31" t="s">
        <v>130</v>
      </c>
    </row>
    <row r="4" spans="1:4" s="33" customFormat="1" ht="15.75" customHeight="1">
      <c r="A4" s="32"/>
    </row>
    <row r="5" spans="1:4" s="31" customFormat="1" ht="15.75" customHeight="1">
      <c r="A5" s="31" t="s">
        <v>105</v>
      </c>
    </row>
    <row r="6" spans="1:4" s="31" customFormat="1" ht="15.75" customHeight="1">
      <c r="A6" s="31" t="s">
        <v>106</v>
      </c>
    </row>
    <row r="7" spans="1:4" s="31" customFormat="1" ht="9.9499999999999993" customHeight="1"/>
    <row r="8" spans="1:4" s="31" customFormat="1" ht="64.5" customHeight="1">
      <c r="A8" s="111" t="s">
        <v>123</v>
      </c>
      <c r="B8" s="111"/>
      <c r="C8" s="111"/>
    </row>
    <row r="9" spans="1:4" s="31" customFormat="1" ht="9.9499999999999993" customHeight="1"/>
    <row r="10" spans="1:4" s="35" customFormat="1" ht="65.25" customHeight="1">
      <c r="A10" s="111" t="s">
        <v>107</v>
      </c>
      <c r="B10" s="111"/>
      <c r="C10" s="111"/>
      <c r="D10" s="111"/>
    </row>
    <row r="11" spans="1:4" s="35" customFormat="1" ht="9.9499999999999993" customHeight="1">
      <c r="A11" s="34"/>
      <c r="B11" s="34"/>
      <c r="C11" s="34"/>
      <c r="D11" s="34"/>
    </row>
    <row r="12" spans="1:4" s="35" customFormat="1" ht="34.5" customHeight="1">
      <c r="A12" s="111" t="s">
        <v>108</v>
      </c>
      <c r="B12" s="111"/>
      <c r="C12" s="111"/>
      <c r="D12" s="111"/>
    </row>
    <row r="13" spans="1:4" s="35" customFormat="1" ht="9.9499999999999993" customHeight="1">
      <c r="A13" s="34"/>
      <c r="B13" s="34"/>
      <c r="C13" s="34"/>
      <c r="D13" s="34"/>
    </row>
    <row r="14" spans="1:4" s="35" customFormat="1" ht="49.5" customHeight="1">
      <c r="A14" s="111" t="s">
        <v>109</v>
      </c>
      <c r="B14" s="111"/>
      <c r="C14" s="111"/>
      <c r="D14" s="111"/>
    </row>
    <row r="15" spans="1:4" s="35" customFormat="1" ht="9.9499999999999993" customHeight="1">
      <c r="A15" s="34"/>
      <c r="B15" s="34"/>
      <c r="C15" s="34"/>
      <c r="D15" s="34"/>
    </row>
    <row r="16" spans="1:4" s="35" customFormat="1" ht="63.75" customHeight="1">
      <c r="A16" s="111" t="s">
        <v>110</v>
      </c>
      <c r="B16" s="111"/>
      <c r="C16" s="111"/>
      <c r="D16" s="111"/>
    </row>
    <row r="17" spans="1:4" s="35" customFormat="1" ht="9.9499999999999993" customHeight="1">
      <c r="A17" s="34"/>
      <c r="B17" s="34"/>
      <c r="C17" s="34"/>
      <c r="D17" s="34"/>
    </row>
    <row r="18" spans="1:4" s="35" customFormat="1" ht="50.25" customHeight="1">
      <c r="A18" s="111" t="s">
        <v>111</v>
      </c>
      <c r="B18" s="111"/>
      <c r="C18" s="111"/>
      <c r="D18" s="111"/>
    </row>
    <row r="19" spans="1:4" s="35" customFormat="1" ht="9.9499999999999993" customHeight="1">
      <c r="A19" s="34"/>
      <c r="B19" s="34"/>
      <c r="C19" s="34"/>
      <c r="D19" s="34"/>
    </row>
    <row r="20" spans="1:4" s="35" customFormat="1" ht="140.25" customHeight="1">
      <c r="A20" s="111" t="s">
        <v>112</v>
      </c>
      <c r="B20" s="111"/>
      <c r="C20" s="111"/>
      <c r="D20" s="111"/>
    </row>
    <row r="21" spans="1:4" s="35" customFormat="1" ht="5.25" customHeight="1">
      <c r="A21" s="102"/>
      <c r="B21" s="102"/>
      <c r="C21" s="102"/>
      <c r="D21" s="102"/>
    </row>
    <row r="22" spans="1:4" s="35" customFormat="1" ht="35.25" customHeight="1">
      <c r="A22" s="111" t="s">
        <v>135</v>
      </c>
      <c r="B22" s="111"/>
      <c r="C22" s="111"/>
      <c r="D22" s="111"/>
    </row>
    <row r="23" spans="1:4" s="35" customFormat="1" ht="8.25" customHeight="1">
      <c r="A23" s="102"/>
      <c r="B23" s="102"/>
      <c r="C23" s="102"/>
      <c r="D23" s="102"/>
    </row>
    <row r="24" spans="1:4" s="35" customFormat="1" ht="103.5" customHeight="1">
      <c r="A24" s="111" t="s">
        <v>134</v>
      </c>
      <c r="B24" s="111"/>
      <c r="C24" s="111"/>
      <c r="D24" s="111"/>
    </row>
    <row r="25" spans="1:4" s="36" customFormat="1"/>
    <row r="26" spans="1:4" s="36" customFormat="1"/>
    <row r="27" spans="1:4" s="36" customFormat="1"/>
  </sheetData>
  <mergeCells count="10">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s>
  <pageMargins left="0.98425196850393704" right="0.39370078740157483" top="0.78740157480314965" bottom="0.78740157480314965" header="0" footer="0"/>
  <pageSetup paperSize="9" scale="76" fitToHeight="4" orientation="portrait" r:id="rId1"/>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5" zoomScaleNormal="100" zoomScaleSheetLayoutView="100" workbookViewId="0">
      <selection activeCell="M56" sqref="M56"/>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25" t="s">
        <v>117</v>
      </c>
      <c r="K1" s="125"/>
    </row>
    <row r="2" spans="1:11" ht="15" customHeight="1">
      <c r="A2" s="130" t="s">
        <v>64</v>
      </c>
      <c r="B2" s="130"/>
      <c r="C2" s="130"/>
      <c r="D2" s="130"/>
      <c r="E2" s="80" t="str">
        <f>+'Информация для раскрытия'!B3</f>
        <v>июнь</v>
      </c>
      <c r="F2" s="37" t="str">
        <f>+'Информация для раскрытия'!C3</f>
        <v>2017 г.</v>
      </c>
    </row>
    <row r="3" spans="1:11" ht="15" customHeight="1">
      <c r="A3" s="133" t="s">
        <v>63</v>
      </c>
      <c r="B3" s="133"/>
      <c r="C3" s="133"/>
      <c r="D3" s="133"/>
      <c r="E3" s="133"/>
      <c r="F3" s="133"/>
    </row>
    <row r="4" spans="1:11" ht="15">
      <c r="A4" s="12"/>
      <c r="B4" s="12"/>
      <c r="C4" s="12"/>
      <c r="D4" s="12"/>
      <c r="E4" s="12"/>
      <c r="F4" s="13"/>
    </row>
    <row r="5" spans="1:11" ht="15">
      <c r="A5" s="120" t="s">
        <v>102</v>
      </c>
      <c r="B5" s="119" t="s">
        <v>101</v>
      </c>
      <c r="C5" s="119"/>
      <c r="D5" s="119"/>
      <c r="E5" s="119"/>
      <c r="F5" s="119"/>
    </row>
    <row r="6" spans="1:11" ht="15">
      <c r="A6" s="121"/>
      <c r="B6" s="44" t="s">
        <v>132</v>
      </c>
      <c r="C6" s="44" t="str">
        <f>+E2</f>
        <v>июнь</v>
      </c>
      <c r="D6" s="44" t="s">
        <v>126</v>
      </c>
      <c r="E6" s="44" t="s">
        <v>129</v>
      </c>
      <c r="F6" s="46" t="s">
        <v>2</v>
      </c>
    </row>
    <row r="7" spans="1:11" s="38" customFormat="1" ht="15">
      <c r="A7" s="17" t="s">
        <v>17</v>
      </c>
      <c r="B7" s="18">
        <f>+B8</f>
        <v>0</v>
      </c>
      <c r="C7" s="19">
        <v>0</v>
      </c>
      <c r="D7" s="98">
        <f t="shared" ref="D7" si="0">+D8</f>
        <v>0</v>
      </c>
      <c r="E7" s="98">
        <f>+E8</f>
        <v>0</v>
      </c>
      <c r="F7" s="1">
        <f>SUM(B7:E7)</f>
        <v>0</v>
      </c>
    </row>
    <row r="8" spans="1:11" s="39" customFormat="1" ht="15">
      <c r="A8" s="20" t="s">
        <v>18</v>
      </c>
      <c r="B8" s="18">
        <f>+B9+B10</f>
        <v>0</v>
      </c>
      <c r="C8" s="19">
        <v>0</v>
      </c>
      <c r="D8" s="98">
        <f t="shared" ref="D8" si="1">+D9+D10</f>
        <v>0</v>
      </c>
      <c r="E8" s="98">
        <f>+E9+E10</f>
        <v>0</v>
      </c>
      <c r="F8" s="1">
        <f>SUM(B8:E8)</f>
        <v>0</v>
      </c>
    </row>
    <row r="9" spans="1:11" ht="18" customHeight="1">
      <c r="A9" s="2" t="s">
        <v>79</v>
      </c>
      <c r="B9" s="4"/>
      <c r="C9" s="15"/>
      <c r="D9" s="99"/>
      <c r="E9" s="100"/>
      <c r="F9" s="5">
        <f t="shared" ref="F9:F15" si="2">SUM(B9:E9)</f>
        <v>0</v>
      </c>
    </row>
    <row r="10" spans="1:11" ht="15.75" customHeight="1">
      <c r="A10" s="2" t="s">
        <v>115</v>
      </c>
      <c r="B10" s="4"/>
      <c r="C10" s="15"/>
      <c r="D10" s="99"/>
      <c r="E10" s="100"/>
      <c r="F10" s="5">
        <f t="shared" si="2"/>
        <v>0</v>
      </c>
    </row>
    <row r="11" spans="1:11" s="39" customFormat="1" ht="15" customHeight="1">
      <c r="A11" s="20" t="s">
        <v>19</v>
      </c>
      <c r="B11" s="18">
        <f>SUM(B12:B15)</f>
        <v>0</v>
      </c>
      <c r="C11" s="19">
        <f t="shared" ref="C11" si="3">SUM(C12:C15)</f>
        <v>0</v>
      </c>
      <c r="D11" s="98">
        <f>SUM(D12:D15)</f>
        <v>0</v>
      </c>
      <c r="E11" s="98">
        <f>SUM(E12:E15)</f>
        <v>0</v>
      </c>
      <c r="F11" s="1">
        <f t="shared" si="2"/>
        <v>0</v>
      </c>
    </row>
    <row r="12" spans="1:11" ht="18.75" customHeight="1">
      <c r="A12" s="2" t="s">
        <v>80</v>
      </c>
      <c r="B12" s="4"/>
      <c r="C12" s="15"/>
      <c r="D12" s="99"/>
      <c r="E12" s="100"/>
      <c r="F12" s="5">
        <f t="shared" si="2"/>
        <v>0</v>
      </c>
    </row>
    <row r="13" spans="1:11" ht="20.25" customHeight="1">
      <c r="A13" s="2" t="s">
        <v>81</v>
      </c>
      <c r="B13" s="4"/>
      <c r="C13" s="15"/>
      <c r="D13" s="99"/>
      <c r="E13" s="100"/>
      <c r="F13" s="5">
        <f t="shared" si="2"/>
        <v>0</v>
      </c>
    </row>
    <row r="14" spans="1:11" ht="36" customHeight="1">
      <c r="A14" s="2" t="s">
        <v>82</v>
      </c>
      <c r="B14" s="4"/>
      <c r="C14" s="15"/>
      <c r="D14" s="99"/>
      <c r="E14" s="100"/>
      <c r="F14" s="5">
        <f t="shared" si="2"/>
        <v>0</v>
      </c>
    </row>
    <row r="15" spans="1:11" ht="15">
      <c r="A15" s="2" t="s">
        <v>83</v>
      </c>
      <c r="B15" s="4"/>
      <c r="C15" s="4"/>
      <c r="D15" s="100"/>
      <c r="E15" s="100"/>
      <c r="F15" s="5">
        <f t="shared" si="2"/>
        <v>0</v>
      </c>
    </row>
    <row r="16" spans="1:11" s="39" customFormat="1" ht="31.5" customHeight="1">
      <c r="A16" s="20" t="s">
        <v>86</v>
      </c>
      <c r="B16" s="18">
        <v>0</v>
      </c>
      <c r="C16" s="18">
        <v>0</v>
      </c>
      <c r="D16" s="98">
        <v>0</v>
      </c>
      <c r="E16" s="101">
        <v>0</v>
      </c>
      <c r="F16" s="18">
        <f>SUM(B16:E16)</f>
        <v>0</v>
      </c>
    </row>
    <row r="17" spans="1:11" s="39" customFormat="1" ht="19.5" customHeight="1">
      <c r="A17" s="20" t="s">
        <v>20</v>
      </c>
      <c r="B17" s="116"/>
      <c r="C17" s="117"/>
      <c r="D17" s="117"/>
      <c r="E17" s="117"/>
      <c r="F17" s="118"/>
    </row>
    <row r="18" spans="1:11" ht="15">
      <c r="A18" s="2"/>
      <c r="B18" s="113"/>
      <c r="C18" s="114"/>
      <c r="D18" s="114"/>
      <c r="E18" s="114"/>
      <c r="F18" s="115"/>
    </row>
    <row r="19" spans="1:11" ht="15">
      <c r="A19" s="2"/>
      <c r="B19" s="113"/>
      <c r="C19" s="114"/>
      <c r="D19" s="114"/>
      <c r="E19" s="114"/>
      <c r="F19" s="115"/>
    </row>
    <row r="20" spans="1:11" ht="15">
      <c r="A20" s="2" t="s">
        <v>66</v>
      </c>
      <c r="B20" s="113"/>
      <c r="C20" s="114"/>
      <c r="D20" s="114"/>
      <c r="E20" s="114"/>
      <c r="F20" s="115"/>
    </row>
    <row r="21" spans="1:11" ht="15">
      <c r="A21" s="2"/>
      <c r="B21" s="134"/>
      <c r="C21" s="135"/>
      <c r="D21" s="135"/>
      <c r="E21" s="135"/>
      <c r="F21" s="136"/>
    </row>
    <row r="22" spans="1:11" ht="15">
      <c r="A22" s="2"/>
      <c r="B22" s="134"/>
      <c r="C22" s="135"/>
      <c r="D22" s="135"/>
      <c r="E22" s="135"/>
      <c r="F22" s="136"/>
    </row>
    <row r="23" spans="1:11" ht="15">
      <c r="A23" s="12"/>
      <c r="B23" s="12"/>
      <c r="C23" s="12"/>
      <c r="D23" s="12"/>
      <c r="E23" s="12"/>
      <c r="F23" s="13"/>
    </row>
    <row r="24" spans="1:11" ht="49.5" customHeight="1">
      <c r="A24" s="11"/>
      <c r="B24" s="12"/>
      <c r="C24" s="12"/>
      <c r="D24" s="12"/>
      <c r="E24" s="12"/>
      <c r="F24" s="13"/>
    </row>
    <row r="26" spans="1:11" s="7" customFormat="1" ht="15.75" customHeight="1">
      <c r="A26" s="132" t="s">
        <v>89</v>
      </c>
      <c r="B26" s="132"/>
      <c r="C26" s="132"/>
      <c r="D26" s="132"/>
      <c r="E26" s="132"/>
      <c r="F26" s="132"/>
      <c r="G26" s="90" t="str">
        <f>+'Информация для раскрытия'!B3</f>
        <v>июнь</v>
      </c>
      <c r="H26" s="40" t="str">
        <f>+'Информация для раскрытия'!C3</f>
        <v>2017 г.</v>
      </c>
      <c r="J26" s="41"/>
      <c r="K26" s="41"/>
    </row>
    <row r="27" spans="1:11" s="7" customFormat="1" ht="15"/>
    <row r="28" spans="1:11" s="7" customFormat="1" ht="15">
      <c r="A28" s="131" t="s">
        <v>0</v>
      </c>
      <c r="B28" s="131"/>
      <c r="C28" s="131"/>
      <c r="D28" s="131"/>
      <c r="E28" s="131"/>
      <c r="F28" s="131"/>
      <c r="G28" s="131"/>
      <c r="H28" s="131"/>
      <c r="I28" s="131"/>
      <c r="J28" s="131"/>
      <c r="K28" s="131"/>
    </row>
    <row r="29" spans="1:11" s="7" customFormat="1" ht="15">
      <c r="A29" s="122" t="s">
        <v>33</v>
      </c>
      <c r="B29" s="126" t="s">
        <v>1</v>
      </c>
      <c r="C29" s="127"/>
      <c r="D29" s="127"/>
      <c r="E29" s="127"/>
      <c r="F29" s="128"/>
      <c r="G29" s="126" t="s">
        <v>116</v>
      </c>
      <c r="H29" s="127"/>
      <c r="I29" s="127"/>
      <c r="J29" s="127"/>
      <c r="K29" s="128"/>
    </row>
    <row r="30" spans="1:11" s="7" customFormat="1" ht="18" customHeight="1">
      <c r="A30" s="123"/>
      <c r="B30" s="44" t="str">
        <f t="shared" ref="B30:E30" si="4">+B6</f>
        <v>I квартал</v>
      </c>
      <c r="C30" s="44" t="str">
        <f>+E2</f>
        <v>июнь</v>
      </c>
      <c r="D30" s="44" t="str">
        <f t="shared" si="4"/>
        <v>III квартал</v>
      </c>
      <c r="E30" s="44" t="str">
        <f t="shared" si="4"/>
        <v>IV квартал</v>
      </c>
      <c r="F30" s="44" t="s">
        <v>2</v>
      </c>
      <c r="G30" s="44" t="str">
        <f>+B30</f>
        <v>I квартал</v>
      </c>
      <c r="H30" s="44" t="str">
        <f>+C30</f>
        <v>июнь</v>
      </c>
      <c r="I30" s="44" t="str">
        <f>+D30</f>
        <v>III квартал</v>
      </c>
      <c r="J30" s="44" t="str">
        <f>+E30</f>
        <v>IV квартал</v>
      </c>
      <c r="K30" s="44" t="str">
        <f t="shared" ref="K30" si="5">+F30</f>
        <v>год</v>
      </c>
    </row>
    <row r="31" spans="1:11" s="7" customFormat="1" ht="18" customHeight="1">
      <c r="A31" s="6" t="s">
        <v>119</v>
      </c>
      <c r="B31" s="9">
        <v>0</v>
      </c>
      <c r="C31" s="9">
        <v>0</v>
      </c>
      <c r="D31" s="95">
        <v>0</v>
      </c>
      <c r="E31" s="95">
        <v>0</v>
      </c>
      <c r="F31" s="9">
        <f>SUM(B31:E31)</f>
        <v>0</v>
      </c>
      <c r="G31" s="9">
        <v>0</v>
      </c>
      <c r="H31" s="9">
        <v>0</v>
      </c>
      <c r="I31" s="95">
        <v>0</v>
      </c>
      <c r="J31" s="95">
        <v>0</v>
      </c>
      <c r="K31" s="9">
        <f>SUM(G31:J31)</f>
        <v>0</v>
      </c>
    </row>
    <row r="32" spans="1:11" s="7" customFormat="1" ht="18" customHeight="1">
      <c r="A32" s="6" t="s">
        <v>120</v>
      </c>
      <c r="B32" s="9">
        <v>0</v>
      </c>
      <c r="C32" s="9">
        <v>0</v>
      </c>
      <c r="D32" s="95">
        <v>0</v>
      </c>
      <c r="E32" s="95">
        <v>0</v>
      </c>
      <c r="F32" s="9">
        <f>SUM(B32:E32)</f>
        <v>0</v>
      </c>
      <c r="G32" s="9">
        <v>0</v>
      </c>
      <c r="H32" s="9">
        <v>0</v>
      </c>
      <c r="I32" s="95">
        <v>0</v>
      </c>
      <c r="J32" s="95">
        <v>0</v>
      </c>
      <c r="K32" s="9">
        <f>SUM(G32:J32)</f>
        <v>0</v>
      </c>
    </row>
    <row r="33" spans="1:11" s="7" customFormat="1" ht="18" customHeight="1">
      <c r="A33" s="6" t="s">
        <v>121</v>
      </c>
      <c r="B33" s="9">
        <v>0</v>
      </c>
      <c r="C33" s="9">
        <v>0</v>
      </c>
      <c r="D33" s="95">
        <v>0</v>
      </c>
      <c r="E33" s="95">
        <v>0</v>
      </c>
      <c r="F33" s="9">
        <f>SUM(B33:E33)</f>
        <v>0</v>
      </c>
      <c r="G33" s="9">
        <v>0</v>
      </c>
      <c r="H33" s="9">
        <v>0</v>
      </c>
      <c r="I33" s="95">
        <v>0</v>
      </c>
      <c r="J33" s="95">
        <v>0</v>
      </c>
      <c r="K33" s="9">
        <f>SUM(G33:J33)</f>
        <v>0</v>
      </c>
    </row>
    <row r="34" spans="1:11" s="7" customFormat="1" ht="18" customHeight="1">
      <c r="A34" s="44" t="s">
        <v>34</v>
      </c>
      <c r="B34" s="10">
        <f>SUM(B31:B33)</f>
        <v>0</v>
      </c>
      <c r="C34" s="10">
        <f>SUM(C31:C33)</f>
        <v>0</v>
      </c>
      <c r="D34" s="96">
        <f>SUM(D31:D33)</f>
        <v>0</v>
      </c>
      <c r="E34" s="96">
        <f>SUM(E31:E33)</f>
        <v>0</v>
      </c>
      <c r="F34" s="10">
        <f>SUM(B34:E34)</f>
        <v>0</v>
      </c>
      <c r="G34" s="10">
        <f>SUM(G31:G33)</f>
        <v>0</v>
      </c>
      <c r="H34" s="10">
        <f>SUM(H31:H33)</f>
        <v>0</v>
      </c>
      <c r="I34" s="96">
        <f>SUM(I31:I33)</f>
        <v>0</v>
      </c>
      <c r="J34" s="96">
        <f>SUM(J31:J33)</f>
        <v>0</v>
      </c>
      <c r="K34" s="10">
        <f>SUM(G34:J34)</f>
        <v>0</v>
      </c>
    </row>
    <row r="35" spans="1:11" s="7" customFormat="1" ht="15">
      <c r="A35" s="8"/>
      <c r="B35" s="8"/>
      <c r="C35" s="8"/>
      <c r="D35" s="8"/>
      <c r="E35" s="8"/>
      <c r="F35" s="8"/>
      <c r="G35" s="8"/>
      <c r="H35" s="8"/>
      <c r="I35" s="8"/>
      <c r="J35" s="8"/>
      <c r="K35" s="8"/>
    </row>
    <row r="36" spans="1:11" s="7" customFormat="1" ht="19.5" customHeight="1">
      <c r="A36" s="129" t="s">
        <v>91</v>
      </c>
      <c r="B36" s="129"/>
      <c r="C36" s="129"/>
      <c r="D36" s="129"/>
      <c r="E36" s="129"/>
      <c r="F36" s="129"/>
      <c r="G36" s="129"/>
      <c r="H36" s="129"/>
      <c r="I36" s="129"/>
      <c r="J36" s="129"/>
      <c r="K36" s="129"/>
    </row>
    <row r="37" spans="1:11" s="7" customFormat="1" ht="15">
      <c r="A37" s="122" t="s">
        <v>33</v>
      </c>
      <c r="B37" s="124" t="s">
        <v>84</v>
      </c>
      <c r="C37" s="124"/>
      <c r="D37" s="124"/>
      <c r="E37" s="124"/>
      <c r="F37" s="124"/>
      <c r="G37" s="124" t="s">
        <v>85</v>
      </c>
      <c r="H37" s="124"/>
      <c r="I37" s="124"/>
      <c r="J37" s="124"/>
      <c r="K37" s="124"/>
    </row>
    <row r="38" spans="1:11" s="7" customFormat="1" ht="15">
      <c r="A38" s="123"/>
      <c r="B38" s="44" t="str">
        <f>+B30</f>
        <v>I квартал</v>
      </c>
      <c r="C38" s="44" t="str">
        <f t="shared" ref="C38:K38" si="6">+C30</f>
        <v>июнь</v>
      </c>
      <c r="D38" s="44" t="str">
        <f t="shared" si="6"/>
        <v>III квартал</v>
      </c>
      <c r="E38" s="44" t="str">
        <f t="shared" si="6"/>
        <v>IV квартал</v>
      </c>
      <c r="F38" s="44" t="str">
        <f t="shared" si="6"/>
        <v>год</v>
      </c>
      <c r="G38" s="44" t="str">
        <f t="shared" si="6"/>
        <v>I квартал</v>
      </c>
      <c r="H38" s="44" t="str">
        <f t="shared" si="6"/>
        <v>июнь</v>
      </c>
      <c r="I38" s="44" t="str">
        <f t="shared" si="6"/>
        <v>III квартал</v>
      </c>
      <c r="J38" s="44" t="str">
        <f t="shared" si="6"/>
        <v>IV квартал</v>
      </c>
      <c r="K38" s="44" t="str">
        <f t="shared" si="6"/>
        <v>год</v>
      </c>
    </row>
    <row r="39" spans="1:11" s="7" customFormat="1" ht="18" customHeight="1">
      <c r="A39" s="6" t="s">
        <v>119</v>
      </c>
      <c r="B39" s="9">
        <v>0</v>
      </c>
      <c r="C39" s="9">
        <v>0</v>
      </c>
      <c r="D39" s="95">
        <v>0</v>
      </c>
      <c r="E39" s="95">
        <v>0</v>
      </c>
      <c r="F39" s="9">
        <f>SUM(B39:E39)</f>
        <v>0</v>
      </c>
      <c r="G39" s="9">
        <f>+G31</f>
        <v>0</v>
      </c>
      <c r="H39" s="9">
        <f t="shared" ref="H39:I39" si="7">+H31</f>
        <v>0</v>
      </c>
      <c r="I39" s="95">
        <f t="shared" si="7"/>
        <v>0</v>
      </c>
      <c r="J39" s="95">
        <v>0</v>
      </c>
      <c r="K39" s="9">
        <f>SUM(G39:J39)</f>
        <v>0</v>
      </c>
    </row>
    <row r="40" spans="1:11" s="7" customFormat="1" ht="18" customHeight="1">
      <c r="A40" s="6" t="s">
        <v>120</v>
      </c>
      <c r="B40" s="9">
        <v>0</v>
      </c>
      <c r="C40" s="9">
        <v>0</v>
      </c>
      <c r="D40" s="95">
        <v>0</v>
      </c>
      <c r="E40" s="95">
        <v>0</v>
      </c>
      <c r="F40" s="9">
        <f>SUM(B40:E40)</f>
        <v>0</v>
      </c>
      <c r="G40" s="9">
        <v>0</v>
      </c>
      <c r="H40" s="9">
        <f t="shared" ref="H40:I40" si="8">+H32</f>
        <v>0</v>
      </c>
      <c r="I40" s="95">
        <f t="shared" si="8"/>
        <v>0</v>
      </c>
      <c r="J40" s="95">
        <v>0</v>
      </c>
      <c r="K40" s="9">
        <f>SUM(G40:J40)</f>
        <v>0</v>
      </c>
    </row>
    <row r="41" spans="1:11" s="7" customFormat="1" ht="18" customHeight="1">
      <c r="A41" s="6" t="s">
        <v>121</v>
      </c>
      <c r="B41" s="9">
        <v>0</v>
      </c>
      <c r="C41" s="9">
        <v>0</v>
      </c>
      <c r="D41" s="95">
        <v>0</v>
      </c>
      <c r="E41" s="95">
        <v>0</v>
      </c>
      <c r="F41" s="9">
        <f>SUM(B41:E41)</f>
        <v>0</v>
      </c>
      <c r="G41" s="9">
        <v>0</v>
      </c>
      <c r="H41" s="9">
        <f t="shared" ref="H41:I41" si="9">+H33</f>
        <v>0</v>
      </c>
      <c r="I41" s="95">
        <f t="shared" si="9"/>
        <v>0</v>
      </c>
      <c r="J41" s="95">
        <v>0</v>
      </c>
      <c r="K41" s="9">
        <f>SUM(G41:J41)</f>
        <v>0</v>
      </c>
    </row>
    <row r="42" spans="1:11" s="7" customFormat="1" ht="18" customHeight="1">
      <c r="A42" s="44" t="s">
        <v>34</v>
      </c>
      <c r="B42" s="10">
        <f>SUM(B39:B41)</f>
        <v>0</v>
      </c>
      <c r="C42" s="10">
        <f>SUM(C39:C41)</f>
        <v>0</v>
      </c>
      <c r="D42" s="96">
        <f>SUM(D39:D41)</f>
        <v>0</v>
      </c>
      <c r="E42" s="96">
        <f>SUM(E39:E41)</f>
        <v>0</v>
      </c>
      <c r="F42" s="10">
        <f>SUM(B42:E42)</f>
        <v>0</v>
      </c>
      <c r="G42" s="10">
        <f>SUM(G39:G41)</f>
        <v>0</v>
      </c>
      <c r="H42" s="10">
        <f>SUM(H39:H41)</f>
        <v>0</v>
      </c>
      <c r="I42" s="96">
        <f>SUM(I39:I41)</f>
        <v>0</v>
      </c>
      <c r="J42" s="96">
        <f>SUM(J39:J41)</f>
        <v>0</v>
      </c>
      <c r="K42" s="10">
        <f>SUM(G42:J42)</f>
        <v>0</v>
      </c>
    </row>
  </sheetData>
  <mergeCells count="20">
    <mergeCell ref="G37:K37"/>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 ref="A5:A6"/>
    <mergeCell ref="A37:A38"/>
    <mergeCell ref="B37:F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18"/>
  <sheetViews>
    <sheetView showGridLines="0" view="pageBreakPreview" zoomScaleNormal="100" zoomScaleSheetLayoutView="100" workbookViewId="0">
      <selection activeCell="H30" sqref="H30"/>
    </sheetView>
  </sheetViews>
  <sheetFormatPr defaultRowHeight="15"/>
  <cols>
    <col min="1" max="1" width="45.14062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25" t="s">
        <v>117</v>
      </c>
      <c r="E1" s="125"/>
    </row>
    <row r="2" spans="1:7" s="14" customFormat="1" ht="20.100000000000001" customHeight="1">
      <c r="A2" s="137" t="s">
        <v>36</v>
      </c>
      <c r="B2" s="137"/>
      <c r="C2" s="137"/>
      <c r="D2" s="137"/>
      <c r="E2" s="137"/>
      <c r="G2" s="82"/>
    </row>
    <row r="3" spans="1:7" s="14" customFormat="1" ht="20.100000000000001" customHeight="1">
      <c r="A3" s="139" t="s">
        <v>37</v>
      </c>
      <c r="B3" s="139"/>
      <c r="C3" s="91" t="str">
        <f>+'1)'!G26</f>
        <v>июнь</v>
      </c>
      <c r="D3" s="42" t="str">
        <f>+'1)'!H26</f>
        <v>2017 г.</v>
      </c>
      <c r="E3" s="22"/>
      <c r="F3" s="3"/>
    </row>
    <row r="4" spans="1:7" s="14" customFormat="1">
      <c r="A4" s="138" t="s">
        <v>90</v>
      </c>
      <c r="B4" s="138"/>
      <c r="C4" s="138"/>
      <c r="D4" s="138"/>
      <c r="E4" s="138"/>
      <c r="F4" s="13"/>
    </row>
    <row r="5" spans="1:7" s="14" customFormat="1">
      <c r="A5" s="21"/>
      <c r="B5" s="22"/>
      <c r="C5" s="22"/>
      <c r="D5" s="22"/>
      <c r="E5" s="22"/>
      <c r="F5" s="13"/>
    </row>
    <row r="6" spans="1:7" s="23" customFormat="1" ht="45">
      <c r="A6" s="43" t="s">
        <v>21</v>
      </c>
      <c r="B6" s="43" t="s">
        <v>22</v>
      </c>
      <c r="C6" s="43" t="s">
        <v>23</v>
      </c>
      <c r="D6" s="43" t="s">
        <v>24</v>
      </c>
      <c r="E6" s="43" t="s">
        <v>25</v>
      </c>
    </row>
    <row r="7" spans="1:7" s="13" customFormat="1" ht="15" customHeight="1">
      <c r="A7" s="24" t="s">
        <v>26</v>
      </c>
      <c r="B7" s="24"/>
      <c r="C7" s="84"/>
      <c r="D7" s="84"/>
      <c r="E7" s="24"/>
    </row>
    <row r="8" spans="1:7" s="13" customFormat="1" ht="15" customHeight="1">
      <c r="A8" s="97" t="s">
        <v>138</v>
      </c>
      <c r="B8" s="25" t="s">
        <v>139</v>
      </c>
      <c r="C8" s="26">
        <v>42893</v>
      </c>
      <c r="D8" s="26">
        <v>42893</v>
      </c>
      <c r="E8" s="88">
        <v>24.6</v>
      </c>
    </row>
    <row r="9" spans="1:7" s="13" customFormat="1" ht="15" customHeight="1">
      <c r="A9" s="97" t="s">
        <v>140</v>
      </c>
      <c r="B9" s="25" t="s">
        <v>139</v>
      </c>
      <c r="C9" s="26">
        <v>42894</v>
      </c>
      <c r="D9" s="26">
        <v>42894</v>
      </c>
      <c r="E9" s="88">
        <v>28.8</v>
      </c>
    </row>
    <row r="10" spans="1:7" s="13" customFormat="1" ht="15" customHeight="1">
      <c r="A10" s="97" t="s">
        <v>141</v>
      </c>
      <c r="B10" s="25" t="s">
        <v>139</v>
      </c>
      <c r="C10" s="26">
        <v>42914</v>
      </c>
      <c r="D10" s="26">
        <v>42914</v>
      </c>
      <c r="E10" s="88">
        <v>16.399999999999999</v>
      </c>
    </row>
    <row r="11" spans="1:7" s="13" customFormat="1" ht="15" customHeight="1">
      <c r="A11" s="97"/>
      <c r="B11" s="25"/>
      <c r="C11" s="26"/>
      <c r="D11" s="26"/>
      <c r="E11" s="94"/>
    </row>
    <row r="12" spans="1:7" s="13" customFormat="1" ht="15" customHeight="1">
      <c r="A12" s="103" t="s">
        <v>27</v>
      </c>
      <c r="B12" s="104"/>
      <c r="C12" s="104"/>
      <c r="D12" s="104"/>
      <c r="E12" s="105"/>
    </row>
    <row r="13" spans="1:7" s="13" customFormat="1" ht="15" customHeight="1">
      <c r="A13" s="106"/>
      <c r="B13" s="27"/>
      <c r="C13" s="27"/>
      <c r="D13" s="27"/>
      <c r="E13" s="94"/>
    </row>
    <row r="14" spans="1:7" s="13" customFormat="1" ht="15" customHeight="1">
      <c r="A14" s="107" t="s">
        <v>28</v>
      </c>
      <c r="B14" s="27"/>
      <c r="C14" s="27"/>
      <c r="D14" s="27"/>
      <c r="E14" s="94"/>
    </row>
    <row r="15" spans="1:7" s="13" customFormat="1" ht="15" customHeight="1">
      <c r="A15" s="108"/>
      <c r="B15" s="25"/>
      <c r="C15" s="26"/>
      <c r="D15" s="26"/>
      <c r="E15" s="109"/>
    </row>
    <row r="16" spans="1:7" s="13" customFormat="1" ht="15" customHeight="1">
      <c r="A16" s="110" t="s">
        <v>29</v>
      </c>
      <c r="B16" s="27"/>
      <c r="C16" s="27"/>
      <c r="D16" s="27"/>
      <c r="E16" s="105"/>
    </row>
    <row r="17" spans="1:5" s="13" customFormat="1" ht="15" customHeight="1">
      <c r="A17" s="87" t="s">
        <v>142</v>
      </c>
      <c r="B17" s="25" t="s">
        <v>139</v>
      </c>
      <c r="C17" s="26">
        <v>42906</v>
      </c>
      <c r="D17" s="26">
        <v>42906</v>
      </c>
      <c r="E17" s="109">
        <v>32.799999999999997</v>
      </c>
    </row>
    <row r="18" spans="1:5" s="13" customFormat="1" ht="15" customHeight="1">
      <c r="A18" s="87" t="s">
        <v>143</v>
      </c>
      <c r="B18" s="25" t="s">
        <v>139</v>
      </c>
      <c r="C18" s="26">
        <v>42914</v>
      </c>
      <c r="D18" s="26">
        <v>42914</v>
      </c>
      <c r="E18" s="94">
        <v>16.399999999999999</v>
      </c>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F25" sqref="F25"/>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25" t="s">
        <v>117</v>
      </c>
      <c r="H1" s="125"/>
    </row>
    <row r="2" spans="1:8" ht="20.100000000000001" customHeight="1">
      <c r="A2" s="140" t="s">
        <v>39</v>
      </c>
      <c r="B2" s="140"/>
      <c r="C2" s="140"/>
      <c r="D2" s="140"/>
      <c r="E2" s="140"/>
      <c r="F2" s="140"/>
      <c r="G2" s="140"/>
      <c r="H2" s="140"/>
    </row>
    <row r="3" spans="1:8" ht="20.100000000000001" customHeight="1">
      <c r="A3" s="150" t="s">
        <v>38</v>
      </c>
      <c r="B3" s="150"/>
      <c r="C3" s="150"/>
      <c r="D3" s="150"/>
      <c r="E3" s="150"/>
      <c r="F3" s="92" t="str">
        <f>+'2)'!C3</f>
        <v>июнь</v>
      </c>
      <c r="G3" s="49" t="str">
        <f>+'2)'!D3</f>
        <v>2017 г.</v>
      </c>
      <c r="H3" s="48"/>
    </row>
    <row r="4" spans="1:8" ht="12" customHeight="1">
      <c r="A4" s="48"/>
      <c r="B4" s="48"/>
      <c r="C4" s="48"/>
      <c r="D4" s="48"/>
      <c r="E4" s="48"/>
      <c r="F4" s="48"/>
      <c r="G4" s="48"/>
      <c r="H4" s="48"/>
    </row>
    <row r="5" spans="1:8">
      <c r="A5" s="141" t="s">
        <v>3</v>
      </c>
      <c r="B5" s="141"/>
      <c r="C5" s="141"/>
      <c r="D5" s="141"/>
      <c r="E5" s="141"/>
      <c r="F5" s="141"/>
      <c r="G5" s="141"/>
      <c r="H5" s="141"/>
    </row>
    <row r="6" spans="1:8" ht="90" customHeight="1">
      <c r="A6" s="142" t="s">
        <v>4</v>
      </c>
      <c r="B6" s="142" t="s">
        <v>5</v>
      </c>
      <c r="C6" s="142" t="s">
        <v>6</v>
      </c>
      <c r="D6" s="144" t="s">
        <v>7</v>
      </c>
      <c r="E6" s="145"/>
      <c r="F6" s="146" t="s">
        <v>8</v>
      </c>
      <c r="G6" s="147"/>
      <c r="H6" s="148" t="s">
        <v>9</v>
      </c>
    </row>
    <row r="7" spans="1:8" ht="75.75" customHeight="1">
      <c r="A7" s="143"/>
      <c r="B7" s="143"/>
      <c r="C7" s="143"/>
      <c r="D7" s="50" t="s">
        <v>10</v>
      </c>
      <c r="E7" s="50" t="s">
        <v>11</v>
      </c>
      <c r="F7" s="51" t="s">
        <v>12</v>
      </c>
      <c r="G7" s="51" t="s">
        <v>13</v>
      </c>
      <c r="H7" s="149"/>
    </row>
    <row r="8" spans="1:8" ht="20.100000000000001" customHeight="1">
      <c r="A8" s="52">
        <v>1</v>
      </c>
      <c r="B8" s="52" t="s">
        <v>131</v>
      </c>
      <c r="C8" s="52" t="s">
        <v>14</v>
      </c>
      <c r="D8" s="52">
        <v>10</v>
      </c>
      <c r="E8" s="53">
        <v>10</v>
      </c>
      <c r="F8" s="54">
        <v>10.3</v>
      </c>
      <c r="G8" s="54">
        <v>10.3</v>
      </c>
      <c r="H8" s="54">
        <v>10.3</v>
      </c>
    </row>
    <row r="9" spans="1:8" ht="20.100000000000001" customHeight="1">
      <c r="A9" s="52">
        <v>2</v>
      </c>
      <c r="B9" s="52" t="s">
        <v>119</v>
      </c>
      <c r="C9" s="52" t="s">
        <v>15</v>
      </c>
      <c r="D9" s="52">
        <v>31.5</v>
      </c>
      <c r="E9" s="55">
        <v>40</v>
      </c>
      <c r="F9" s="54">
        <v>48.1</v>
      </c>
      <c r="G9" s="54">
        <v>48.1</v>
      </c>
      <c r="H9" s="54">
        <v>48.1</v>
      </c>
    </row>
    <row r="10" spans="1:8" ht="20.100000000000001" customHeight="1">
      <c r="A10" s="52">
        <v>3</v>
      </c>
      <c r="B10" s="52" t="s">
        <v>120</v>
      </c>
      <c r="C10" s="52" t="s">
        <v>16</v>
      </c>
      <c r="D10" s="52">
        <v>80</v>
      </c>
      <c r="E10" s="55">
        <v>63</v>
      </c>
      <c r="F10" s="54">
        <v>109.5</v>
      </c>
      <c r="G10" s="54">
        <v>109.5</v>
      </c>
      <c r="H10" s="54">
        <v>109.5</v>
      </c>
    </row>
    <row r="11" spans="1:8">
      <c r="A11" s="56"/>
      <c r="B11" s="56"/>
      <c r="C11" s="56"/>
      <c r="D11" s="56"/>
      <c r="E11" s="57">
        <f>SUM(D8:E10)</f>
        <v>234.5</v>
      </c>
      <c r="F11" s="58">
        <f>SUM(F8:F10)</f>
        <v>167.9</v>
      </c>
      <c r="G11" s="56"/>
      <c r="H11" s="56"/>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3" zoomScaleNormal="100" zoomScaleSheetLayoutView="100" workbookViewId="0">
      <selection activeCell="O11" sqref="O11"/>
    </sheetView>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25" t="s">
        <v>117</v>
      </c>
      <c r="L1" s="125"/>
    </row>
    <row r="2" spans="1:12" ht="19.5" customHeight="1">
      <c r="A2" s="156" t="s">
        <v>114</v>
      </c>
      <c r="B2" s="156"/>
      <c r="C2" s="156"/>
      <c r="D2" s="156"/>
      <c r="E2" s="156"/>
      <c r="F2" s="156"/>
      <c r="G2" s="156"/>
      <c r="H2" s="156"/>
      <c r="I2" s="156"/>
      <c r="J2" s="156"/>
      <c r="K2" s="156"/>
      <c r="L2" s="156"/>
    </row>
    <row r="3" spans="1:12" ht="15" customHeight="1">
      <c r="A3" s="151"/>
      <c r="B3" s="151"/>
      <c r="C3" s="151"/>
      <c r="D3" s="151"/>
      <c r="E3" s="151"/>
      <c r="F3" s="151"/>
      <c r="G3" s="151"/>
      <c r="H3" s="151"/>
      <c r="I3" s="151"/>
      <c r="J3" s="151"/>
      <c r="K3" s="151"/>
      <c r="L3" s="151"/>
    </row>
    <row r="4" spans="1:12" ht="15" customHeight="1">
      <c r="A4" s="157" t="s">
        <v>30</v>
      </c>
      <c r="B4" s="157"/>
      <c r="C4" s="157"/>
      <c r="D4" s="157"/>
      <c r="E4" s="157"/>
      <c r="F4" s="157"/>
      <c r="G4" s="157"/>
      <c r="H4" s="157"/>
      <c r="I4" s="157"/>
      <c r="J4" s="157"/>
      <c r="K4" s="157"/>
      <c r="L4" s="157"/>
    </row>
    <row r="5" spans="1:12" s="45" customFormat="1" ht="15" customHeight="1">
      <c r="A5" s="158" t="s">
        <v>58</v>
      </c>
      <c r="B5" s="158"/>
      <c r="C5" s="158"/>
      <c r="D5" s="158"/>
      <c r="E5" s="158"/>
      <c r="F5" s="158"/>
      <c r="G5" s="158"/>
      <c r="H5" s="158"/>
      <c r="I5" s="158"/>
      <c r="J5" s="158"/>
      <c r="K5" s="158"/>
      <c r="L5" s="158"/>
    </row>
    <row r="6" spans="1:12" ht="96" customHeight="1">
      <c r="A6" s="159" t="s">
        <v>59</v>
      </c>
      <c r="B6" s="159"/>
      <c r="C6" s="159"/>
      <c r="D6" s="159"/>
      <c r="E6" s="159"/>
      <c r="F6" s="159"/>
      <c r="G6" s="159"/>
      <c r="H6" s="159"/>
      <c r="I6" s="159"/>
      <c r="J6" s="159"/>
      <c r="K6" s="159"/>
      <c r="L6" s="159"/>
    </row>
    <row r="7" spans="1:12" ht="30" customHeight="1">
      <c r="A7" s="159" t="s">
        <v>60</v>
      </c>
      <c r="B7" s="159"/>
      <c r="C7" s="159"/>
      <c r="D7" s="159"/>
      <c r="E7" s="159"/>
      <c r="F7" s="159"/>
      <c r="G7" s="159"/>
      <c r="H7" s="159"/>
      <c r="I7" s="159"/>
      <c r="J7" s="159"/>
      <c r="K7" s="159"/>
      <c r="L7" s="159"/>
    </row>
    <row r="8" spans="1:12" ht="30" customHeight="1">
      <c r="A8" s="159" t="s">
        <v>67</v>
      </c>
      <c r="B8" s="159"/>
      <c r="C8" s="159"/>
      <c r="D8" s="159"/>
      <c r="E8" s="159"/>
      <c r="F8" s="159"/>
      <c r="G8" s="159"/>
      <c r="H8" s="159"/>
      <c r="I8" s="159"/>
      <c r="J8" s="159"/>
      <c r="K8" s="159"/>
      <c r="L8" s="159"/>
    </row>
    <row r="9" spans="1:12" ht="15" customHeight="1">
      <c r="A9" s="59"/>
      <c r="B9" s="60"/>
      <c r="C9" s="60"/>
      <c r="D9" s="60"/>
      <c r="E9" s="60"/>
      <c r="F9" s="60"/>
      <c r="G9" s="60"/>
      <c r="H9" s="60"/>
      <c r="I9" s="60"/>
      <c r="J9" s="60"/>
      <c r="K9" s="60"/>
      <c r="L9" s="60"/>
    </row>
    <row r="10" spans="1:12" ht="15" customHeight="1">
      <c r="A10" s="157" t="s">
        <v>31</v>
      </c>
      <c r="B10" s="157"/>
      <c r="C10" s="157"/>
      <c r="D10" s="157"/>
      <c r="E10" s="157"/>
      <c r="F10" s="157"/>
      <c r="G10" s="157"/>
      <c r="H10" s="157"/>
      <c r="I10" s="157"/>
      <c r="J10" s="157"/>
      <c r="K10" s="157"/>
      <c r="L10" s="157"/>
    </row>
    <row r="11" spans="1:12" ht="64.5" customHeight="1">
      <c r="A11" s="152" t="s">
        <v>52</v>
      </c>
      <c r="B11" s="152"/>
      <c r="C11" s="152"/>
      <c r="D11" s="152"/>
      <c r="E11" s="152"/>
      <c r="F11" s="152"/>
      <c r="G11" s="152"/>
      <c r="H11" s="152"/>
      <c r="I11" s="152"/>
      <c r="J11" s="152"/>
      <c r="K11" s="152"/>
      <c r="L11" s="152"/>
    </row>
    <row r="12" spans="1:12" ht="45.75" customHeight="1">
      <c r="A12" s="152" t="s">
        <v>32</v>
      </c>
      <c r="B12" s="152"/>
      <c r="C12" s="152"/>
      <c r="D12" s="152"/>
      <c r="E12" s="152"/>
      <c r="F12" s="152"/>
      <c r="G12" s="152"/>
      <c r="H12" s="152"/>
      <c r="I12" s="152"/>
      <c r="J12" s="152"/>
      <c r="K12" s="152"/>
      <c r="L12" s="152"/>
    </row>
    <row r="13" spans="1:12" ht="18" customHeight="1">
      <c r="A13" s="155" t="s">
        <v>53</v>
      </c>
      <c r="B13" s="155"/>
      <c r="C13" s="155"/>
      <c r="D13" s="155"/>
      <c r="E13" s="155"/>
      <c r="F13" s="155"/>
      <c r="G13" s="155"/>
      <c r="H13" s="155"/>
      <c r="I13" s="155"/>
      <c r="J13" s="155"/>
      <c r="K13" s="155"/>
      <c r="L13" s="155"/>
    </row>
    <row r="14" spans="1:12" ht="48.75" customHeight="1">
      <c r="A14" s="152" t="s">
        <v>54</v>
      </c>
      <c r="B14" s="152"/>
      <c r="C14" s="152"/>
      <c r="D14" s="152"/>
      <c r="E14" s="152"/>
      <c r="F14" s="152"/>
      <c r="G14" s="152"/>
      <c r="H14" s="152"/>
      <c r="I14" s="152"/>
      <c r="J14" s="152"/>
      <c r="K14" s="152"/>
      <c r="L14" s="152"/>
    </row>
    <row r="15" spans="1:12" ht="45" customHeight="1">
      <c r="A15" s="152" t="s">
        <v>55</v>
      </c>
      <c r="B15" s="152"/>
      <c r="C15" s="152"/>
      <c r="D15" s="152"/>
      <c r="E15" s="152"/>
      <c r="F15" s="152"/>
      <c r="G15" s="152"/>
      <c r="H15" s="152"/>
      <c r="I15" s="152"/>
      <c r="J15" s="152"/>
      <c r="K15" s="152"/>
      <c r="L15" s="152"/>
    </row>
    <row r="16" spans="1:12">
      <c r="A16" s="152" t="s">
        <v>56</v>
      </c>
      <c r="B16" s="152"/>
      <c r="C16" s="152"/>
      <c r="D16" s="152"/>
      <c r="E16" s="152"/>
      <c r="F16" s="152"/>
      <c r="G16" s="152"/>
      <c r="H16" s="152"/>
      <c r="I16" s="152"/>
      <c r="J16" s="152"/>
      <c r="K16" s="152"/>
      <c r="L16" s="152"/>
    </row>
    <row r="17" spans="1:13" ht="62.25" customHeight="1">
      <c r="A17" s="153" t="s">
        <v>68</v>
      </c>
      <c r="B17" s="152"/>
      <c r="C17" s="152"/>
      <c r="D17" s="152"/>
      <c r="E17" s="152"/>
      <c r="F17" s="152"/>
      <c r="G17" s="152"/>
      <c r="H17" s="152"/>
      <c r="I17" s="152"/>
      <c r="J17" s="152"/>
      <c r="K17" s="152"/>
      <c r="L17" s="152"/>
    </row>
    <row r="18" spans="1:13" ht="33" customHeight="1">
      <c r="A18" s="152" t="s">
        <v>57</v>
      </c>
      <c r="B18" s="152"/>
      <c r="C18" s="152"/>
      <c r="D18" s="152"/>
      <c r="E18" s="152"/>
      <c r="F18" s="152"/>
      <c r="G18" s="152"/>
      <c r="H18" s="152"/>
      <c r="I18" s="152"/>
      <c r="J18" s="152"/>
      <c r="K18" s="152"/>
      <c r="L18" s="152"/>
    </row>
    <row r="19" spans="1:13" ht="46.5" customHeight="1">
      <c r="A19" s="152" t="s">
        <v>69</v>
      </c>
      <c r="B19" s="152"/>
      <c r="C19" s="152"/>
      <c r="D19" s="152"/>
      <c r="E19" s="152"/>
      <c r="F19" s="152"/>
      <c r="G19" s="152"/>
      <c r="H19" s="152"/>
      <c r="I19" s="152"/>
      <c r="J19" s="152"/>
      <c r="K19" s="152"/>
      <c r="L19" s="152"/>
    </row>
    <row r="20" spans="1:13" ht="15" customHeight="1">
      <c r="A20" s="151"/>
      <c r="B20" s="151"/>
      <c r="C20" s="151"/>
      <c r="D20" s="151"/>
      <c r="E20" s="151"/>
      <c r="F20" s="151"/>
      <c r="G20" s="151"/>
      <c r="H20" s="151"/>
      <c r="I20" s="151"/>
      <c r="J20" s="151"/>
      <c r="K20" s="151"/>
      <c r="L20" s="151"/>
    </row>
    <row r="21" spans="1:13" ht="30" customHeight="1">
      <c r="A21" s="154" t="s">
        <v>124</v>
      </c>
      <c r="B21" s="154"/>
      <c r="C21" s="154"/>
      <c r="D21" s="154"/>
      <c r="E21" s="154"/>
      <c r="F21" s="154"/>
      <c r="G21" s="154"/>
      <c r="H21" s="154"/>
      <c r="I21" s="154"/>
      <c r="J21" s="154"/>
      <c r="K21" s="154"/>
      <c r="L21" s="86" t="s">
        <v>122</v>
      </c>
      <c r="M21" s="86"/>
    </row>
    <row r="23" spans="1:13" ht="30" customHeight="1">
      <c r="A23" s="154" t="s">
        <v>125</v>
      </c>
      <c r="B23" s="154"/>
      <c r="C23" s="154"/>
      <c r="D23" s="154"/>
      <c r="E23" s="154"/>
      <c r="F23" s="154"/>
      <c r="G23" s="154"/>
      <c r="H23" s="154"/>
      <c r="I23" s="154"/>
      <c r="J23" s="154"/>
      <c r="K23" s="154"/>
      <c r="L23" s="86" t="s">
        <v>122</v>
      </c>
      <c r="M23" s="86"/>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Normal="100" zoomScaleSheetLayoutView="100" workbookViewId="0">
      <selection activeCell="M15" sqref="M15"/>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25" t="s">
        <v>117</v>
      </c>
      <c r="E1" s="125"/>
    </row>
    <row r="2" spans="1:8" ht="15" customHeight="1">
      <c r="A2" s="140" t="s">
        <v>41</v>
      </c>
      <c r="B2" s="140"/>
      <c r="C2" s="140"/>
      <c r="D2" s="140"/>
      <c r="E2" s="140"/>
      <c r="F2" s="61"/>
      <c r="G2" s="61"/>
      <c r="H2" s="61"/>
    </row>
    <row r="3" spans="1:8" ht="15" customHeight="1">
      <c r="A3" s="150" t="s">
        <v>40</v>
      </c>
      <c r="B3" s="150"/>
      <c r="C3" s="150"/>
      <c r="D3" s="92" t="str">
        <f>+'3)'!F3</f>
        <v>июнь</v>
      </c>
      <c r="E3" s="49" t="str">
        <f>+'3)'!G3</f>
        <v>2017 г.</v>
      </c>
      <c r="F3" s="61"/>
      <c r="G3" s="61"/>
      <c r="H3" s="61"/>
    </row>
    <row r="4" spans="1:8" ht="9.75" customHeight="1">
      <c r="A4" s="47"/>
      <c r="B4" s="47"/>
      <c r="C4" s="47"/>
      <c r="D4" s="81"/>
      <c r="E4" s="49"/>
      <c r="F4" s="61"/>
      <c r="G4" s="61"/>
      <c r="H4" s="61"/>
    </row>
    <row r="5" spans="1:8" ht="16.5" customHeight="1">
      <c r="A5" s="142" t="s">
        <v>4</v>
      </c>
      <c r="B5" s="142" t="s">
        <v>5</v>
      </c>
      <c r="C5" s="142" t="s">
        <v>25</v>
      </c>
      <c r="D5" s="163" t="s">
        <v>35</v>
      </c>
      <c r="E5" s="163"/>
    </row>
    <row r="6" spans="1:8" ht="18" customHeight="1">
      <c r="A6" s="143"/>
      <c r="B6" s="143"/>
      <c r="C6" s="143"/>
      <c r="D6" s="163"/>
      <c r="E6" s="163"/>
    </row>
    <row r="7" spans="1:8">
      <c r="A7" s="62">
        <v>1</v>
      </c>
      <c r="B7" s="63" t="s">
        <v>46</v>
      </c>
      <c r="C7" s="64">
        <f>+C8+C9+C10</f>
        <v>0</v>
      </c>
      <c r="D7" s="161"/>
      <c r="E7" s="161"/>
    </row>
    <row r="8" spans="1:8">
      <c r="A8" s="65" t="s">
        <v>48</v>
      </c>
      <c r="B8" s="66" t="s">
        <v>73</v>
      </c>
      <c r="C8" s="67">
        <v>0</v>
      </c>
      <c r="D8" s="160"/>
      <c r="E8" s="160"/>
    </row>
    <row r="9" spans="1:8" ht="15" customHeight="1">
      <c r="A9" s="65" t="s">
        <v>49</v>
      </c>
      <c r="B9" s="66" t="s">
        <v>51</v>
      </c>
      <c r="C9" s="67">
        <v>0</v>
      </c>
      <c r="D9" s="160"/>
      <c r="E9" s="160"/>
    </row>
    <row r="10" spans="1:8" ht="33" customHeight="1">
      <c r="A10" s="65" t="s">
        <v>50</v>
      </c>
      <c r="B10" s="66" t="s">
        <v>47</v>
      </c>
      <c r="C10" s="67">
        <v>0</v>
      </c>
      <c r="D10" s="160"/>
      <c r="E10" s="160"/>
    </row>
    <row r="11" spans="1:8">
      <c r="A11" s="62">
        <v>2</v>
      </c>
      <c r="B11" s="63" t="s">
        <v>92</v>
      </c>
      <c r="C11" s="64">
        <f>+C12+C13+C14</f>
        <v>0</v>
      </c>
      <c r="D11" s="161"/>
      <c r="E11" s="161"/>
    </row>
    <row r="12" spans="1:8">
      <c r="A12" s="65" t="s">
        <v>70</v>
      </c>
      <c r="B12" s="66" t="s">
        <v>73</v>
      </c>
      <c r="C12" s="67">
        <v>0</v>
      </c>
      <c r="D12" s="160"/>
      <c r="E12" s="160"/>
    </row>
    <row r="13" spans="1:8" ht="15" customHeight="1">
      <c r="A13" s="65" t="s">
        <v>71</v>
      </c>
      <c r="B13" s="66" t="s">
        <v>51</v>
      </c>
      <c r="C13" s="67">
        <v>0</v>
      </c>
      <c r="D13" s="160"/>
      <c r="E13" s="160"/>
    </row>
    <row r="14" spans="1:8" ht="30" customHeight="1">
      <c r="A14" s="65" t="s">
        <v>72</v>
      </c>
      <c r="B14" s="66" t="s">
        <v>47</v>
      </c>
      <c r="C14" s="67">
        <v>0</v>
      </c>
      <c r="D14" s="160"/>
      <c r="E14" s="160"/>
    </row>
    <row r="15" spans="1:8">
      <c r="A15" s="62">
        <v>3</v>
      </c>
      <c r="B15" s="63" t="s">
        <v>87</v>
      </c>
      <c r="C15" s="64">
        <f>+C16+C17+C18</f>
        <v>0</v>
      </c>
      <c r="D15" s="161"/>
      <c r="E15" s="161"/>
    </row>
    <row r="16" spans="1:8">
      <c r="A16" s="65" t="s">
        <v>74</v>
      </c>
      <c r="B16" s="66" t="s">
        <v>73</v>
      </c>
      <c r="C16" s="67">
        <v>0</v>
      </c>
      <c r="D16" s="160"/>
      <c r="E16" s="160"/>
    </row>
    <row r="17" spans="1:5" ht="30">
      <c r="A17" s="65" t="s">
        <v>75</v>
      </c>
      <c r="B17" s="66" t="s">
        <v>51</v>
      </c>
      <c r="C17" s="67">
        <v>0</v>
      </c>
      <c r="D17" s="160"/>
      <c r="E17" s="160"/>
    </row>
    <row r="18" spans="1:5" ht="32.25" customHeight="1">
      <c r="A18" s="65" t="s">
        <v>76</v>
      </c>
      <c r="B18" s="66" t="s">
        <v>47</v>
      </c>
      <c r="C18" s="67">
        <v>0</v>
      </c>
      <c r="D18" s="160"/>
      <c r="E18" s="160"/>
    </row>
    <row r="19" spans="1:5" s="45" customFormat="1">
      <c r="A19" s="62">
        <v>4</v>
      </c>
      <c r="B19" s="63" t="s">
        <v>78</v>
      </c>
      <c r="C19" s="64">
        <f>+C20+C21+C22</f>
        <v>0</v>
      </c>
      <c r="D19" s="161"/>
      <c r="E19" s="161"/>
    </row>
    <row r="20" spans="1:5" ht="15" customHeight="1">
      <c r="A20" s="65" t="s">
        <v>93</v>
      </c>
      <c r="B20" s="66" t="s">
        <v>73</v>
      </c>
      <c r="C20" s="67">
        <v>0</v>
      </c>
      <c r="D20" s="160"/>
      <c r="E20" s="160"/>
    </row>
    <row r="21" spans="1:5" ht="15" customHeight="1">
      <c r="A21" s="65" t="s">
        <v>94</v>
      </c>
      <c r="B21" s="66" t="s">
        <v>51</v>
      </c>
      <c r="C21" s="67">
        <v>0</v>
      </c>
      <c r="D21" s="160"/>
      <c r="E21" s="160"/>
    </row>
    <row r="22" spans="1:5" ht="31.5" customHeight="1">
      <c r="A22" s="65" t="s">
        <v>95</v>
      </c>
      <c r="B22" s="66" t="s">
        <v>47</v>
      </c>
      <c r="C22" s="67">
        <v>0</v>
      </c>
      <c r="D22" s="160"/>
      <c r="E22" s="160"/>
    </row>
    <row r="23" spans="1:5" s="45" customFormat="1">
      <c r="A23" s="62">
        <v>5</v>
      </c>
      <c r="B23" s="63" t="s">
        <v>77</v>
      </c>
      <c r="C23" s="64">
        <f>+C24+C25+C26</f>
        <v>0</v>
      </c>
      <c r="D23" s="161"/>
      <c r="E23" s="161"/>
    </row>
    <row r="24" spans="1:5" ht="15" customHeight="1">
      <c r="A24" s="65" t="s">
        <v>96</v>
      </c>
      <c r="B24" s="66" t="s">
        <v>73</v>
      </c>
      <c r="C24" s="67">
        <v>0</v>
      </c>
      <c r="D24" s="160"/>
      <c r="E24" s="160"/>
    </row>
    <row r="25" spans="1:5" ht="15" customHeight="1">
      <c r="A25" s="65" t="s">
        <v>97</v>
      </c>
      <c r="B25" s="66" t="s">
        <v>51</v>
      </c>
      <c r="C25" s="67">
        <v>0</v>
      </c>
      <c r="D25" s="160"/>
      <c r="E25" s="160"/>
    </row>
    <row r="26" spans="1:5" ht="32.25" customHeight="1">
      <c r="A26" s="65" t="s">
        <v>98</v>
      </c>
      <c r="B26" s="66" t="s">
        <v>47</v>
      </c>
      <c r="C26" s="67">
        <v>0</v>
      </c>
      <c r="D26" s="164"/>
      <c r="E26" s="165"/>
    </row>
    <row r="27" spans="1:5" s="68" customFormat="1">
      <c r="A27" s="162" t="s">
        <v>118</v>
      </c>
      <c r="B27" s="162"/>
      <c r="C27" s="162"/>
      <c r="D27" s="162"/>
      <c r="E27" s="162"/>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tabSelected="1" view="pageBreakPreview" zoomScaleNormal="100" zoomScaleSheetLayoutView="100" workbookViewId="0">
      <selection activeCell="F15" sqref="F15"/>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25" t="s">
        <v>117</v>
      </c>
      <c r="F1" s="125"/>
    </row>
    <row r="2" spans="1:10" s="16" customFormat="1" ht="20.100000000000001" customHeight="1">
      <c r="A2" s="168" t="s">
        <v>44</v>
      </c>
      <c r="B2" s="168"/>
      <c r="C2" s="168"/>
      <c r="D2" s="168"/>
      <c r="E2" s="168"/>
      <c r="F2" s="168"/>
    </row>
    <row r="3" spans="1:10" s="16" customFormat="1" ht="20.100000000000001" customHeight="1">
      <c r="A3" s="75" t="s">
        <v>45</v>
      </c>
      <c r="B3" s="93" t="str">
        <f>+'5)'!D3</f>
        <v>июнь</v>
      </c>
      <c r="C3" s="76" t="str">
        <f>+'5)'!$E$3</f>
        <v>2017 г.</v>
      </c>
      <c r="D3" s="77" t="s">
        <v>62</v>
      </c>
      <c r="E3" s="79"/>
      <c r="J3" s="79" t="s">
        <v>62</v>
      </c>
    </row>
    <row r="4" spans="1:10" ht="18" customHeight="1"/>
    <row r="5" spans="1:10" ht="20.100000000000001" customHeight="1">
      <c r="A5" s="69" t="s">
        <v>103</v>
      </c>
      <c r="B5" s="167" t="s">
        <v>65</v>
      </c>
      <c r="C5" s="167" t="s">
        <v>88</v>
      </c>
      <c r="D5" s="167" t="s">
        <v>61</v>
      </c>
      <c r="E5" s="166" t="s">
        <v>127</v>
      </c>
      <c r="F5" s="166" t="s">
        <v>128</v>
      </c>
    </row>
    <row r="6" spans="1:10" ht="20.100000000000001" customHeight="1">
      <c r="A6" s="69" t="s">
        <v>42</v>
      </c>
      <c r="B6" s="167"/>
      <c r="C6" s="167"/>
      <c r="D6" s="167"/>
      <c r="E6" s="167"/>
      <c r="F6" s="167"/>
    </row>
    <row r="7" spans="1:10" ht="20.100000000000001" customHeight="1">
      <c r="A7" s="69" t="s">
        <v>101</v>
      </c>
      <c r="B7" s="167"/>
      <c r="C7" s="167"/>
      <c r="D7" s="167"/>
      <c r="E7" s="167"/>
      <c r="F7" s="167"/>
    </row>
    <row r="8" spans="1:10" ht="20.100000000000001" customHeight="1">
      <c r="A8" s="83" t="s">
        <v>104</v>
      </c>
      <c r="B8" s="70"/>
      <c r="C8" s="71"/>
      <c r="D8" s="72"/>
      <c r="E8" s="72"/>
      <c r="F8" s="72"/>
    </row>
    <row r="9" spans="1:10" ht="20.100000000000001" customHeight="1">
      <c r="A9" s="78" t="s">
        <v>43</v>
      </c>
      <c r="B9" s="70"/>
      <c r="C9" s="71"/>
      <c r="D9" s="72"/>
      <c r="E9" s="72"/>
      <c r="F9" s="72"/>
    </row>
    <row r="10" spans="1:10" ht="20.100000000000001" customHeight="1">
      <c r="A10" s="73" t="str">
        <f>CONCATENATE(B3,D3,C3)</f>
        <v>июнь_2017 г.</v>
      </c>
      <c r="B10" s="85">
        <v>150870</v>
      </c>
      <c r="C10" s="74">
        <f>+D10/B10</f>
        <v>1.6915400013256447</v>
      </c>
      <c r="D10" s="71">
        <v>255202.64</v>
      </c>
      <c r="E10" s="71">
        <v>45936.480000000003</v>
      </c>
      <c r="F10" s="71">
        <f>+E10+D10</f>
        <v>301139.12</v>
      </c>
    </row>
    <row r="12" spans="1:10" ht="17.25" customHeight="1">
      <c r="A12" s="169" t="s">
        <v>100</v>
      </c>
      <c r="B12" s="169"/>
      <c r="C12" s="169"/>
      <c r="D12" s="169"/>
      <c r="E12" s="169"/>
      <c r="F12" s="169"/>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legacyDrawing r:id="rId2"/>
</worksheet>
</file>

<file path=xl/worksheets/sheet8.xml><?xml version="1.0" encoding="utf-8"?>
<worksheet xmlns="http://schemas.openxmlformats.org/spreadsheetml/2006/main" xmlns:r="http://schemas.openxmlformats.org/officeDocument/2006/relationships">
  <dimension ref="A1:L4"/>
  <sheetViews>
    <sheetView showGridLines="0" workbookViewId="0">
      <selection activeCell="K1" sqref="K1:L1"/>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8" t="s">
        <v>136</v>
      </c>
      <c r="B1" s="168"/>
      <c r="C1" s="168"/>
      <c r="D1" s="168"/>
      <c r="E1" s="168"/>
      <c r="F1" s="168"/>
      <c r="G1" s="168"/>
      <c r="H1" s="168"/>
      <c r="I1" s="168"/>
      <c r="J1" s="168"/>
      <c r="K1" s="170" t="s">
        <v>117</v>
      </c>
      <c r="L1" s="170"/>
    </row>
    <row r="2" spans="1:12" s="16" customFormat="1" ht="20.100000000000001" customHeight="1">
      <c r="D2" s="77" t="s">
        <v>62</v>
      </c>
      <c r="E2" s="75" t="s">
        <v>45</v>
      </c>
      <c r="F2" s="93" t="str">
        <f>+'Информация для раскрытия'!$B$3</f>
        <v>июнь</v>
      </c>
      <c r="G2" s="76" t="str">
        <f>+'5)'!$E$3</f>
        <v>2017 г.</v>
      </c>
      <c r="J2" s="79"/>
    </row>
    <row r="4" spans="1:12" ht="27" customHeight="1">
      <c r="A4" s="171" t="s">
        <v>137</v>
      </c>
      <c r="B4" s="171"/>
      <c r="C4" s="171"/>
      <c r="D4" s="171"/>
      <c r="E4" s="171"/>
      <c r="F4" s="171"/>
      <c r="G4" s="171"/>
      <c r="H4" s="171"/>
      <c r="I4" s="171"/>
      <c r="J4" s="171"/>
    </row>
  </sheetData>
  <mergeCells count="3">
    <mergeCell ref="A1:J1"/>
    <mergeCell ref="K1:L1"/>
    <mergeCell ref="A4:J4"/>
  </mergeCells>
  <hyperlinks>
    <hyperlink ref="K1" location="'Информация для раскрытия'!A1" display="На главную"/>
  </hyperlink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1cyUehjJyhf3QWhennZhDRbi0/dTjb2XhjywqthDej0=</DigestValue>
    </Reference>
    <Reference URI="#idOfficeObject" Type="http://www.w3.org/2000/09/xmldsig#Object">
      <DigestMethod Algorithm="urn:ietf:params:xml:ns:cpxmlsec:algorithms:gostr3411"/>
      <DigestValue>Ev743xYq9M4T9mm8Unw3kjbRa9POHJdw7BMnvYqCSlA=</DigestValue>
    </Reference>
    <Reference URI="#idValidSigLnImg" Type="http://www.w3.org/2000/09/xmldsig#Object">
      <DigestMethod Algorithm="urn:ietf:params:xml:ns:cpxmlsec:algorithms:gostr3411"/>
      <DigestValue>EjM5BDVbvkyAGj+Op3Oid8Eo3vzfZgSVTuzK0p50Oco=</DigestValue>
    </Reference>
    <Reference URI="#idInvalidSigLnImg" Type="http://www.w3.org/2000/09/xmldsig#Object">
      <DigestMethod Algorithm="urn:ietf:params:xml:ns:cpxmlsec:algorithms:gostr3411"/>
      <DigestValue>UHiwFQZS1S9LM65EwjFTKwIr8KsrBTMc4IbyYbjEQIY=</DigestValue>
    </Reference>
  </SignedInfo>
  <SignatureValue>8mSLSZIAnVSQ8USyk0SqBo7vvOQ3NOEkrkMiev2bRcpNmcdFyUOHULgtg0q3LnF2
QZdVQrYzYK4mU5FcJhiSng==</SignatureValue>
  <KeyInfo>
    <X509Data>
      <X509Certificate>MIIKQzCCCfKgAwIBAgIKXK4yjAACAAkM5DAIBgYqhQMCAgMwggF4MRgwFgYFKoUD
ZAESDTEwMjY2MDU2MDY2MjAxGjAYBggqhQMDgQMBARIMMDA2NjYzMDAzMTI3MTcw
NQYDVQQJDC7Qn9GA0L7RgdC/0LXQutGCINCa0L7RgdC80L7QvdCw0LLRgtC+0LIg
0LQuIDU2MR4wHAYJKoZIhvcNAQkBFg9jYUBza2Jrb250dXIucnUxCzAJBgNVBAYT
AlJVMTMwMQYDVQQIDCo2NiDQodCy0LXRgNC00LvQvtCy0YHQutCw0Y8g0L7QsdC7
0LDRgdGC0YwxITAfBgNVBAcMGNCV0LrQsNGC0LXRgNC40L3QsdGD0YDQszErMCkG
A1UECgwi0JfQkNCeICLQn9CkICLQodCa0JEg0JrQvtC90YLRg9GAIjEwMC4GA1UE
Cwwn0KPQtNC+0YHRgtC+0LLQtdGA0Y/RjtGJ0LjQuSDRhtC10L3RgtGAMSMwIQYD
VQQDExpTS0IgS29udHVyIHByb2R1Y3Rpb24gQ0EgMjAeFw0xNjA5MTYwNzQyMDBa
Fw0xNzEyMTYwNzQyMDBaMIICADEYMBYGCCqFAwOBDQEBEgo1NTA4NjIwMjczMRow
GAYIKoUDA4EDAQESDDAwNTUwNjAwNzQxOTEpMCcGCSqGSIb3DQEJARYadnlzb3Rz
a2l5QGNvcmRpYW50LW9tc2sucnUxCzAJBgNVBAYTAlJVMScwJQYDVQQIDB41NSDQ
ntC80YHQutCw0Y8g0L7QsdC70LDRgdGC0YwxFDASBgNVBAcMC9CzINCe0LzRgdC6
MSIwIAYDVQQKDBnQn9CQ0J4gItCe0JzQodCa0KjQmNCd0JAiMSIwIAYDVQQDDBnQ
n9CQ0J4gItCe0JzQodCa0KjQmNCd0JAiMTAwLgYJKoZIhvcNAQkCDCE1NTA2MDA3
NDE5LTU1NDI1MDAwMS0wMDIzMzUyMTE3MDAxMDAuBgNVBAwMJ9Cz0LXQvdC10YDQ
sNC70YzQvdGL0Lkg0LTQuNGA0LXQutGC0L7RgDEXMBUGA1UEBAwO0JPRgNC40YjQ
uNC90LAxKDAmBgNVBCoMH9Cb0LDRgNC40YHQsCDQkdC+0YDQuNGB0L7QstC90LAx
MDAuBgNVBAkMJ9GD0Lsg0J8u0LIu0JHRg9C00LXRgNC60LjQvdCwLCDQtNC+0Lwg
MjEYMBYGBSqFA2QBEg0xMDI1NTAxMjQ0Nzc5MRYwFAYFKoUDZAMSCzAyMzM1MjEx
NzAwMGMwHAYGKoUDAgITMBIGByqFAwICJAAGByqFAwICHgEDQwAEQLb7jr+ezkjV
H0mPsW7o5wLL8Al/6UvF453Uoyv3EES8BxoTltc/CqyPXxctASYXKIe6Bad2wVdU
JBkOYjpNDTujggXOMIIFyjAOBgNVHQ8BAf8EBAMCBPAwEwYDVR0gBAwwCjAIBgYq
hQNkcQEwSwYDVR0lBEQwQgYIKwYBBQUHAwIGByqFAwICIgYGCCsGAQUFBwMEBgcq
hQMDBwgBBggqhQMDBwEBAQYGKoUDAwcBBggqhQMDBwABDzBDBgNVHREEPDA6gRp2
eXNvdHNraXlAY29yZGlhbnQtb21zay5ydaQcMBoxGDAWBggqhQMDgQ0BARIKNTUw
ODYyMDI3MzAdBgNVHQ4EFgQUTT8bl0XudUrgjpE+xz5ajqvRAeYwggG5BgNVHSME
ggGwMIIBrIAU5rSWSoQYnFfee/zzi17Qo/Ber9OhggGApIIBfDCCAXgxGDAWBgUq
hQNkARINMTAyNjYwNTYwNjYyMDEaMBgGCCqFAwOBAwEBEgwwMDY2NjMwMDMxMjcx
NzA1BgNVBAkMLtCf0YDQvtGB0L/QtdC60YIg0JrQvtGB0LzQvtC90LDQstGC0L7Q
siDQtC4gNTYxHjAcBgkqhkiG9w0BCQEWD2NhQHNrYmtvbnR1ci5ydTELMAkGA1UE
BhMCUlUxMzAxBgNVBAgMKjY2INCh0LLQtdGA0LTQu9C+0LLRgdC60LDRjyDQvtCx
0LvQsNGB0YLRjDEhMB8GA1UEBwwY0JXQutCw0YLQtdGA0LjQvdCx0YPRgNCzMSsw
KQYDVQQKDCLQl9CQ0J4gItCf0KQgItCh0JrQkSDQmtC+0L3RgtGD0YAiMTAwLgYD
VQQLDCfQo9C00L7RgdGC0L7QstC10YDRj9GO0YnQuNC5INGG0LXQvdGC0YAxIzAh
BgNVBAMTGlNLQiBLb250dXIgcHJvZHVjdGlvbiBDQSAyghAR1Aqgw9GHkUptGOqP
AE4fMHgGA1UdHwRxMG8wNaAzoDGGL2h0dHA6Ly9jZHAuc2tia29udHVyLnJ1L2Nk
cC9rb250dXItY2EyLTIwMTUuY3JsMDagNKAyhjBodHRwOi8vY2RwMi5za2Jrb250
dXIucnUvY2RwL2tvbnR1ci1jYTItMjAxNS5jcmwwgZ0GCCsGAQUFBwEBBIGQMIGN
MEQGCCsGAQUFBzAChjhodHRwOi8vY2RwLnNrYmtvbnR1ci5ydS9jZXJ0aWZpY2F0
ZXMva29udHVyLWNhMi0yMDE1LmNydDBFBggrBgEFBQcwAoY5aHR0cDovL2NkcDIu
c2tia29udHVyLnJ1L2NlcnRpZmljYXRlcy9rb250dXItY2EyLTIwMTUuY3J0MIGT
BgcqhQMCAjECBIGHMIGEMHQWQmh0dHA6Ly9jYS5za2Jrb250dXIucnUvYWJvdXQv
ZG9jdW1lbnRzL2NyeXB0b3Byby1saWNlbnNlLXF1YWxpZmllZAwq0KHQmtCRINCa
0L7QvdGC0YPRgCDQuCDQodC10YDRgtGD0Lwt0J/RgNC+AwIFoAQMmpTrX6av8iRM
6EE5MCsGA1UdEAQkMCKADzIwMTYwOTE2MDc0MjAwWoEPMjAxNzEyMTYwNzQyMDBa
MCMGBSqFA2RvBBoMGCLQmtGA0LjQv9GC0L7Qn9GA0L4gQ1NQIjCCATEGBSqFA2Rw
BIIBJjCCASIMKyLQmtGA0LjQv9GC0L7Qn9GA0L4gQ1NQIiAo0LLQtdGA0YHQuNGP
IDMuNikMUyLQo9C00L7RgdGC0L7QstC10YDRj9GO0YnQuNC5INGG0LXQvdGC0YAg
ItCa0YDQuNC/0YLQvtCf0YDQviDQo9CmIiDQstC10YDRgdC40LggMS41DE5D0LXR
gNGC0LjRhNC40LrQsNGCINGB0L7QvtGC0LLQtdGC0YHRgtCy0LjRjyDihJYg0KHQ
pC8xMjQtMjczOCDQvtGCIDAxLjA3LjIwMTUMTkPQtdGA0YLQuNGE0LjQutCw0YIg
0YHQvtC+0YLQstC10YLRgdGC0LLQuNGPIOKEliDQodCkLzEyOC0yNzY4INC+0YIg
MzEuMTIuMjAxNTAIBgYqhQMCAgMDQQC12O/6Tz4TZdSoaD/yhrnVNpJ4BANMmo0d
Y3teLCOqAMAG4hxiDr/4uZWHMUmCFwx11ty/r1GWAlmbd5rupCWe</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kBZd37723GfmkcHK5Z6OnMaAcFg=</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vkLavFO2+wcTgwf5dtvN9xUn4CY=</DigestValue>
      </Reference>
      <Reference URI="/xl/media/image1.emf?ContentType=image/x-emf">
        <DigestMethod Algorithm="http://www.w3.org/2000/09/xmldsig#sha1"/>
        <DigestValue>NXKmrzNKfczqpPITzcKclk7HtAs=</DigestValue>
      </Reference>
      <Reference URI="/xl/printerSettings/printerSettings1.bin?ContentType=application/vnd.openxmlformats-officedocument.spreadsheetml.printerSettings">
        <DigestMethod Algorithm="http://www.w3.org/2000/09/xmldsig#sha1"/>
        <DigestValue>4XKf2F/x2IkWc427JvE+tXugbPg=</DigestValue>
      </Reference>
      <Reference URI="/xl/printerSettings/printerSettings2.bin?ContentType=application/vnd.openxmlformats-officedocument.spreadsheetml.printerSettings">
        <DigestMethod Algorithm="http://www.w3.org/2000/09/xmldsig#sha1"/>
        <DigestValue>LvdLFBuEATwrzidYtNdmIjlePuQ=</DigestValue>
      </Reference>
      <Reference URI="/xl/printerSettings/printerSettings3.bin?ContentType=application/vnd.openxmlformats-officedocument.spreadsheetml.printerSettings">
        <DigestMethod Algorithm="http://www.w3.org/2000/09/xmldsig#sha1"/>
        <DigestValue>4XKf2F/x2IkWc427JvE+tXugbPg=</DigestValue>
      </Reference>
      <Reference URI="/xl/printerSettings/printerSettings4.bin?ContentType=application/vnd.openxmlformats-officedocument.spreadsheetml.printerSettings">
        <DigestMethod Algorithm="http://www.w3.org/2000/09/xmldsig#sha1"/>
        <DigestValue>4XKf2F/x2IkWc427JvE+tXugbPg=</DigestValue>
      </Reference>
      <Reference URI="/xl/printerSettings/printerSettings5.bin?ContentType=application/vnd.openxmlformats-officedocument.spreadsheetml.printerSettings">
        <DigestMethod Algorithm="http://www.w3.org/2000/09/xmldsig#sha1"/>
        <DigestValue>LvdLFBuEATwrzidYtNdmIjlePuQ=</DigestValue>
      </Reference>
      <Reference URI="/xl/printerSettings/printerSettings6.bin?ContentType=application/vnd.openxmlformats-officedocument.spreadsheetml.printerSettings">
        <DigestMethod Algorithm="http://www.w3.org/2000/09/xmldsig#sha1"/>
        <DigestValue>LvdLFBuEATwrzidYtNdmIjlePuQ=</DigestValue>
      </Reference>
      <Reference URI="/xl/printerSettings/printerSettings7.bin?ContentType=application/vnd.openxmlformats-officedocument.spreadsheetml.printerSettings">
        <DigestMethod Algorithm="http://www.w3.org/2000/09/xmldsig#sha1"/>
        <DigestValue>LvdLFBuEATwrzidYtNdmIjlePuQ=</DigestValue>
      </Reference>
      <Reference URI="/xl/sharedStrings.xml?ContentType=application/vnd.openxmlformats-officedocument.spreadsheetml.sharedStrings+xml">
        <DigestMethod Algorithm="http://www.w3.org/2000/09/xmldsig#sha1"/>
        <DigestValue>10nBQkGqM8NE2v7d9U1rztc4sZU=</DigestValue>
      </Reference>
      <Reference URI="/xl/styles.xml?ContentType=application/vnd.openxmlformats-officedocument.spreadsheetml.styles+xml">
        <DigestMethod Algorithm="http://www.w3.org/2000/09/xmldsig#sha1"/>
        <DigestValue>VS/a52CRotcCFjwKcqtgj+KB154=</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e3rnvIw6M7CfGoJdpXHLIbBIJvQ=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FdDcJvCCnvsB6f/DdZEw2wMnJGU=</DigestValue>
      </Reference>
      <Reference URI="/xl/worksheets/sheet1.xml?ContentType=application/vnd.openxmlformats-officedocument.spreadsheetml.worksheet+xml">
        <DigestMethod Algorithm="http://www.w3.org/2000/09/xmldsig#sha1"/>
        <DigestValue>JxE+behdYzACGf3U1ghEAEuDqhc=</DigestValue>
      </Reference>
      <Reference URI="/xl/worksheets/sheet2.xml?ContentType=application/vnd.openxmlformats-officedocument.spreadsheetml.worksheet+xml">
        <DigestMethod Algorithm="http://www.w3.org/2000/09/xmldsig#sha1"/>
        <DigestValue>uYOtL2IWNZyViqIQx05Bm+N0IEQ=</DigestValue>
      </Reference>
      <Reference URI="/xl/worksheets/sheet3.xml?ContentType=application/vnd.openxmlformats-officedocument.spreadsheetml.worksheet+xml">
        <DigestMethod Algorithm="http://www.w3.org/2000/09/xmldsig#sha1"/>
        <DigestValue>F6FNeKpD/zz4ayazzakjq/2J2DQ=</DigestValue>
      </Reference>
      <Reference URI="/xl/worksheets/sheet4.xml?ContentType=application/vnd.openxmlformats-officedocument.spreadsheetml.worksheet+xml">
        <DigestMethod Algorithm="http://www.w3.org/2000/09/xmldsig#sha1"/>
        <DigestValue>AKAh3GTydNh5u1Z3dXnvRSmuTGE=</DigestValue>
      </Reference>
      <Reference URI="/xl/worksheets/sheet5.xml?ContentType=application/vnd.openxmlformats-officedocument.spreadsheetml.worksheet+xml">
        <DigestMethod Algorithm="http://www.w3.org/2000/09/xmldsig#sha1"/>
        <DigestValue>b9kAuZ9J0ddyyjYk5Zr5yTXywXY=</DigestValue>
      </Reference>
      <Reference URI="/xl/worksheets/sheet6.xml?ContentType=application/vnd.openxmlformats-officedocument.spreadsheetml.worksheet+xml">
        <DigestMethod Algorithm="http://www.w3.org/2000/09/xmldsig#sha1"/>
        <DigestValue>ay5UQIFnnzCJA+h5ZsBsu3uTa2k=</DigestValue>
      </Reference>
      <Reference URI="/xl/worksheets/sheet7.xml?ContentType=application/vnd.openxmlformats-officedocument.spreadsheetml.worksheet+xml">
        <DigestMethod Algorithm="http://www.w3.org/2000/09/xmldsig#sha1"/>
        <DigestValue>6KPwz6QMBP3UWqIK+fcYrc/Xc6I=</DigestValue>
      </Reference>
      <Reference URI="/xl/worksheets/sheet8.xml?ContentType=application/vnd.openxmlformats-officedocument.spreadsheetml.worksheet+xml">
        <DigestMethod Algorithm="http://www.w3.org/2000/09/xmldsig#sha1"/>
        <DigestValue>yJ/KyLG8akN8rdoed9zRlzrkkCs=</DigestValue>
      </Reference>
    </Manifest>
    <SignatureProperties>
      <SignatureProperty Id="idSignatureTime" Target="#idPackageSignature">
        <mdssi:SignatureTime>
          <mdssi:Format>YYYY-MM-DDThh:mm:ssTZD</mdssi:Format>
          <mdssi:Value>2017-07-18T02:14:21Z</mdssi:Value>
        </mdssi:SignatureTime>
      </SignatureProperty>
    </SignatureProperties>
  </Object>
  <Object Id="idOfficeObject">
    <SignatureProperties>
      <SignatureProperty Id="idOfficeV1Details" Target="#idPackageSignature">
        <SignatureInfoV1 xmlns="http://schemas.microsoft.com/office/2006/digsig">
          <SetupID>{A20B5A2C-1843-4EC3-9F00-010412FA9937}</SetupID>
          <SignatureText/>
          <SignatureImage>AQAAAGwAAAAAAAAAAAAAAGgAAABSAAAAAAAAAAAAAAB4DgAAcAsAACBFTUYAAAEAiE8AAAwAAAABAAAAAAAAAAAAAAAAAAAAVgUAAAADAADiAQAADwEAAAAAAAAAAAAAAAAAAGZaBwBVIgQARgAAACwAAAAgAAAARU1GKwFAAQAcAAAAEAAAAAIQwNsBAAAAYAAAAGAAAABGAAAA8AgAAOQIAABFTUYrIkAEAAwAAAAAAAAAHkAJAAwAAAAAAAAAJEABAAwAAAAAAAAAMEACABAAAAAEAAAAAACAPyFABwAMAAAAAAAAAAhAAAU8CAAAMAg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zzS0UUAFFFFABRRVHU9Rt9KsJr25bbHGPxJPAA9ycAfWhJt2QDnv7eO/isS5+0SozqgBPyqQCT6ckVbrm/DOm3XnXWtakpS9vsERE58mMDhfr3P4DtXSdKupFRlZaiTK95eQ2NpLc3D7IolLM3oBVLw9f3mp6THe3kCwNMS8cYBBEZPy5yTyRgnp16CsG5mXxZ4jSyiO7TbBhJKcZWV+QPqByB2Jyewz2SqFAAAAAwBVTioRSe7ErtjqKKKyKCiiigAoozgUmaAGSSJFG8jkKqAkn0HXNc1ZXs02t3mp3d/wDZ9Ot08gRtIFi3kgkknAJAwCexJHbmHxDq0tzqqaJYON4TzLl88ID0yewGNxB6jA71lW1tDrNzDbGLZpcW1gJiMKh5BOeskhJJJ5CkdCa66dG0by6/kS5a2OxutasbS3imlmH744hReXlJ5AVRyTjnjtXN2C33ibxM1zqEflafprgxWxOQZiAQW7FlB56gEgA5Bq/qFtp+gwL/AGVp1smpXLeRbFYwDuIPJPUKACT2wPen2eoaZoNtFpMUz3d6gLSRQLvlZzkszAcLkknJIHOKmFoxbgrtgdJwK5jxLrZjDadZnfO4CSlGwylshUH+0xBA9BljwBmxPda1qCbLa1GlxEZee6ZWcDvtVSRn3JwPQ1n+G9Jgubr+1PJzaIx+xGQ7mlJHzTsSMlmzgZ6L0xnFTTjGPvyG+xr+HtFTRNNWAHdM+HmcDgtgDA9AAAAPQeua2aSlrGUnKXMwW1gooopDCiiigDn57i91XVprKzuTaWtrgTzxgF2cgEIu4EAAEEnBOSAMc1ma/bDR9PWRNR1e4u5pBFbwLcnMsh6A4HAGCSegGa0NDvLa30e9vZnClZ557hiDwA7DPTnCqBx6UzQop9XvD4hvovLV02WFu4+aGI8lj6M3BOOgAHrXSrwlrsvxJ3RzU/h46Fpm2e/vLnVdUkEbBJiA5JwRnGSACck9+cDoOpsfCWlWlsv2m3W7mxmSa5JkJbGCRuzjp2xwK0JdJil1uHUpWZmhiMccZA2qSclh3zjiqHiC5a8mh0G1dlmu1LTOp5igB+Y57E/dHuT6VUq86lop+v8AXkHKjM0XRrTV7ubUy072Cs8NnE8rFSnAZhnkAkEAA4wO+a6u1sbWyiEVrbRQRj+GNAo/SnwW8dtbpBCgSONQqqBgADoKqavqS6Xp0lz5bSyZCRRL1kcnCqPqSOewye1YznKpKyY0kjN1oyavfR6DbyskbDzb506iLOAmexY5H0B9RW/HGsUaoihUUAKAMAAdKzdE0w6fbO8xEl5cN5tzKP4nPYewGAB2ArWqZtfCtkMKKKKgAooooAKKKpalfJp1jLcuGbaPlRRlnY9FA9ScAUJN6AcpNA1xr114c3r9kmlF3LgZYqSCU9gW/IH3FdsqhVAAAAGAB2rAstHm/s9Z5H2anJIbl3xwHYYKn1UDC/gD1AqvZ+J54p7u21qza0licCDyw0nnqQOQAvXORjntXRUvUsodP6uSnY29U1GHSrCW6mDMFHyon3nY8BQO5JwKq6Fp1xbRS3l+yvqF2weYqMBQOFQeyjj3OT3qpZ2Vzquox6pqkBhWAn7JaMQSmeC7EcbiOAB0HqTmuiAx0rOVox5VuNB0rAtw+seIGu2x9hsGaO3HXfLgq7/QAlR77qta5dz29qtvZkC9um8qAkZ2k9XI7hRk/gPWrljaR2FjDaxZ2RLtBPUnuT7k8mlH3Y3H1LWMUUUVABRRRQAUUUUAFZElhcXeuC5umT7HbYNtEpOTIRy7e4yQB25PUjGvRTTsAUUUUgCiiigDPj09f7Te/mYSTbfLi4wI06kDryT1PfAHatCiihu4BRRRQAUUUUAFFFFABRRRQAUUUUAFFFFABRRRQAUUUUAFFFFABRRRQB//2QAA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99733v/f/9//3//f/9//3//f/9//3//f/9//3//f/9//3//f/9//3//f/9//3//f/9//3//f/9//3//f/9//3//f/9//3//f/9//3//f/9/vnv/f957/3//f/9//3//f/9//3//f/9//3//f/9//3//f/9//3//f/9//3//f/9//3//f/9//3//f/9//3//f/9//3//f/9//3//f/9//3//f/9//3//f/9//3//f/9//3//f/9//3//f/9//3//fwAA/3//f/9//3//f/9//3//f713/3//f957/3//f/9//3//f/9//3//f/9//3//f/9//3//f/9//3//f/9//3//f/9//3//f/9//3//f/9//3//f/9//3//f/9//3//f/9//3//f51z/3/fe713/3/fe/9//3//f/9//3//f/9//3//f/9//3//f/9//3//f/9//3//f/9//3//f/9//3//f/9//3//f/9//3//f/9//3//f/9//3//f/9//3//f/9//3//f/9//3//f/9//3//f/9/AAD/f/9//3//f/9//3//f/9//3//fzpn33v/f/9/33v/f/9//3//f/9//3//f/9//3//f/9//3//f/9//3//f/9//3//f/9//3//f/9//3//f/9//3//f/9//3//f/9//3/fe/9//3/fe/9//3//f/9//3//f/9//3//f/9//3//f/9//3//f/9//3//f/9//3//f/9//3//f/9//3//f/9//3//f/9//3//f/9//3//f/9//3//f/9//3//f/9//3//f/9//3//f/9//3//f/9//38AAP9//3//f/9//3//f/9//3//f/9/rjXXWnxv33v/f/9//3//f/9//3//f/9//3//f/9//3//f/9//3//f/9//3//f/9//3//f/9//3//f/9//3//f/9//3//f/9//3//f/9//3/fe/9//3//f51z3nv/f/9//3//f/9//3//f/9//3//f/9//3//f/9//3//f/9//3//f/9//3//f/9//3//f/9//3//f/9//3//f/9//3//f/9//3//f/9//3//f/9//3//f/9//3//f/9//3//fwAA/3//f/9//3//f/9//3//f/9/33tbawkhO2e/d/9//3//f/9//3//f/9//3//f/9//3//f/9//3//f/9//3//f/9//3//f/9//3//f/9//3//f/9//3//f/9//3//f/9/33s6Z1RO/3//f997/3//f/9//3//f/9//3//f/9//3//f/9//3//f/9//3//f/9//3//f/9//3//f/9//3//f/9//3//f/9//3//f/9//3//f/9//3//f/9//3//f/9//3//f/9//3//f/9//3//f/9/AAD/f/9//3//f/9//3//f/9//3//f/9/GWNtLd97v3f/f/9//3//f/9//3//f/9//3//f/9//3//f/9//3//f/9//3//f/9//3//f/9//3//f/9//3//f/9//3//f/9//3//f99/+F50Tt9733/fe/9//3//f/9//3//f/9//3//f/9//3//f/9//3//f/9//3//f/9//3//f/9//3//f/9//3//f/9//3//f/9//3//f/9//3//f/9//3//f/9//3//f/9//3//f/9//3//f/9//38AAP9//3//f/9//3//f/9//3//f/9/33//f7dWjjX/f55z/3//f/9//3//f/9//3//f/9//3//f/9//3//f/9//3//f/9//3//f/9//3//f/9//3//f/9//3//f/9//3//f/9//3//f641GWP/f99//3//f/9//3//f/9//3//f/9//3//f/9//3//f/9//3//f/9//3//f/9//3//f/9//3//f/9//3//f/9//3//f/9//3//f/9//3//f/9//3//f/9//3//f/9//3//f/9//3//fwAA/3//f/9//3//f/9//3//f/9/33v/f997/38SQpZS/3//f/9//3//f/9//3//f/9//3//f/9//3//f/9//3//f/9//3//f/9//3//f/9//3//f/9//3//f/9//3//f/9//3/ff997fG9MLTpn/3//f/9//3//f/9//3//f/9//3//f/9//3//f/9//3//f/9//3//f/9//3//f/9//3//f/9//3//f/9//3//f/9//3//f/9//3//f/9//3//f/9//3//f/9//3//f/9//3//f/9/AAD/f/9//3//f/9//3//f/9//3//f/9/v3v/f1xr8kGec/9//nv/f/9/33f/f/9//3v/f/97n3PcXnlOmU53Tr9z33v/f997/3//f/9/vXf/f/9//n//f/9//3//f/9//3//f/9//3//f7ZWU0rff/9//3/fe/9//3//f/5//3/+f/9//3//f/9//3//f/9//3//f/9//3//f/9//3//f/9//3//f/9//3//f/9//3//f/9//3//f/9//3//f/9//3//f/9//3//f/9//3//f/9//38AAP9//3//f/9//3//f/9//3/fe/9//3//f99/v3e3VtA9e2v/e99333v/f997/3v/f51vXGc2RtQ5ek6bUjZGsTEcY35r/3+ec993/3//f917/n//f/9//3//f/9//3//f/9/3nv/f99733szRthW33vfd/9//3//f/9//3/de/9//3//f/9//3//f/9//3//f/9//3//f/9//3//f/9//3//f/9//3//f/9//3//f/9//3//f/9//3//f/9//3//f/9//3//f/9//3//f/9//3//fwAA/3//f/9//3//f/9//3//f/9//3//f/9//3//f99/rzV0Tv97/3//f/9//3/ed/9/Gl92Sk0lV0rfd793/3t/a7A1sTU8Z/9//3//f957/3//f/9//3//f/9//3//f/9//3//f/9//3//f9ha8T3fe/9//3v/f/9//3//f/5//3//f/9//3//f/9//3//f/9//3//f/9//3//f/9//3//f/9//3//f/9//3//f/9//3//f/9//3//f/9//3//f/9//3//f/9//3//f/9//3//f/9/AAD/f/9//3//f/9//3//f/9//3//f9573nv/f/9//38aY48x33f/e997/3++d/9/+l52TrAxIwC3Ur93/3+/d997XWvyOdA5nnPfe/9/33v/f/9//3//f/9//3//f/9//3/+f/9/vXf/f55z33/xOdha/3/fe997/3//f/9//3/+f/9//3//f/9//3//f/9//3//f/9//3//f/9//3//f/9//3//f/9//3//f/9//3//f/9//3//f/9//3//f/9//3//f/9//3//f/9//3//f/9//38AAP9//3//f/9//3//f/9//3//f/9//3/fe/9/33vfe997d05WSt93/3v/f/9/GmOYUhtfXWsZX/9//3v/f997/3//f/9/E0KOLd97v3f/f/9//3//f/9//3//f/9//3//f/9//3//f997/3//fxpfTCl9b/9/33//f/9/3n//f957/3//f/9//3//f/9//3//f/9//3//f/9//3//f/9//3//f/9//3//f/9//3//f/9//3//f/9//3//f/9//3//f/9//3//f/9//3//f/9//3//fwAA/3//f/9//3//f/9//3//f/9/3Xv/f/9/33//f99733tfb5ExXGf/f71zW2d2Tn9vn3O/d953/Xv+e/9//3u/d997O2P/fzNGsDXfe59z/3//f/9//3//f/9//3/+f/9//3+9e/9//3//f997/3/yPRNC/3//f997/3//f/9//3//f/9//3//f/9//3//f/9//3//f/9//3//f/9//3//f/9//3//f/9//3//f/9//3//f/9//3//f/9//3//f/9//3//f/9//3//f/9//3//f/9/AAD/f/9//3//f/9//3//f/9//3/de/9//3/ee/9//3//f997mU53Tr93/3+PMf9/v3f/f/9//3/+f/5/3Hf/f/9//3//f55zn3PyPTRG33+/d/9//3//f/9//3//f/9//n//f/5//3//f99733v/f55zEkJca/9//3//f/9//3//f/9//3//f/9//3//f/9//3//f/9//3//f/9//3//f/9//3//f/9//3//f/9//3//f/9//3//f/9//3//f/9//3//f/9//3//f/9//3//f/9//38AAP9//3//f/9//3//f/9//3//f/9/3nv/f/9//3/ee/9//39eZ3Atn3O5Vj1nn3Pfe/97/3/dd/5//Xv/f/9/3nvfd/9/33v/f7hWLSX7Yr9733//f99//3//f/9//n/+f/5//3/ee/9//3//f997/3+3VlRG33v/f553/3//f/9//3//f/9//3//f/9//3//f/9//3//f/9//3//f/9//3//f/9//3//f/9//3//f/9//3//f/9//3//f/9//3//f/9//3//f/9//3//f/9//3//fwAA/3//f/9//3//f/9//3//f/9//3//f/9//3//f/9//3//f/9/eU71PbQ5v3e/d/9//3//f/9//n//f/5//n/+f/9//3v/f99733scY5E1PWf/f997/3//f/9//3/9f/5//3//f/9//3//f/9//3//f51vrzW/d753/3//f/9//3//f/9//3//f/9//3//f/9//3//f/9//3//f/9//3//f/9//3//f/9//3//f/9//3//f/9//3//f/9//3//f/9//3//f/9//3//f/9//3//f/9/AAD+f/9//3//f/9//3//f/9//3//f/9//3//f/9//3//f/9733d/b3Itek4eY39v/3//f/9//3//f/9//3/9f/5//nv/f/9//3//f997VkqxNZ93n3f/f/9//3//f/5//n/+f/9//3//f/9//3//f/9/33uWUjNG/3/fe997/3//f/9//3//f/9//3//f/9//3//f/9//3//f/9//3//f/9//3//f/9//3//f/9//3//f/9//3//f/9//3//f/9//3//f/9//3//f/9//3//f/9//38AAP9//3//f/9//3//f/9//3//f/9//3//f/9//3//f/9//3/fe/1eOUr3PV9r33v/f/9//n//f/9//3//f/5//n/+f/9//3//f/9//39/c5A1mFL/f997/3//f/9//n/+f/9//3//f/9//3//f/9//3//f1trrzVca99/33//f/9//3//f/9//3//f/9//3//f/9//3//f/9//3//f/9//3//f/9//3//f/9//3//f/9//3//f/9//3//f/9//3//f/9//3//f/9//3//f/9//3//fwAA/3//f/9//3//f/9//3//f/9//3//f/9//3//f/9//3//f997N0ZZShhCm1b/f997/nv/f/9//3//f/9//n/+f/9//3//f/9/33vfe/9/HGewNRtjv3v/f/9//3/dd/9//n//f/5//3//f/9//3//f/9/33eWUq81fXP/f99//3//f/9//3//f/9//3//f/9//3//f/9//3//f/9//3//f/9//3//f/9//3//f/9//3//f/9//3//f/9//3//f/9//3//f/9//3//f/9//3//f/9/AAD/f/9//3//f/9//3//f/9//3//f/9//3//f/9//3//f993v3NWRnlOH2fVPbpW/3//f/9//3/+f/9//3//f/9//3/+e/9//3//f/9//3/fe3ZO6hy/d997/3//f/9//3//f/5//3//f/9//3//f/9//3//f997bS2XVt9/33//f/9//3//f/9//3//f/9//3//f/9//3//f/9//3//f/9//3//f/9//3//f/9//3//f/9//3//f/9//3//f/9//3//f/9//3//f/9//3//f/9//38AAP9//3//f/9//3//f/9//3//f/9//3//f/9//3//f/9/33fZVhVC33d/c91ecTF/b/9//3//f/5//n//f/9//3//f/9//3//f/9//3/fe/9/fm/xPTNG33vfe/9//3//f/5//n/+f/9//3//f/9//3//f/9/33saY9A5G2f/f/9//3//f/9//3//f/9//3//f/9//3//f/9//3//f/9//3//f/9//3//f/9//3//f/9//3//f/9//3//f/9//3//f/9//3//f/9//3//f/9//3//fwAA/3//f/9//3//f/9//3//f/9//3//f/9//3//f/9//3//f9E1uVb/f/9/v3cXRlhKv3v/f/9//X/+f/9//3//f/9//3//f/9/33vfe/9//3//f/9/jjEZY/9/33v/f/9//3/+f/9//3//f/9//3//f/9//3/fe/9/llLyQf9//3//f/9//3//f/9//3//f/9//3//f/9//3//f/9//3//f/9//3//f/9//3//f/9//3//f/9//3//f/9//3//f/9//3//f/9//3//f/9//3//f/9/AAD/f/9//3//f/9//3//f/9//3//f/9//3//f/9//3//f55vVUb7Xp9z/3/fe1hKkjVeb997/3/+f/1//3//f/9//3//f7xz/3/+e/9//3/fe997/391Uq81v3v/f/9//3//f/9//n//f/9//3//f/9//3v/f/9/33ufcywln3ffe/9//3//f/9//3//f/9//3//f/9//3//f/9//3//f/9//3//f/9//3//f/9//3//f/9//3//f/9//3//f/9//3//f/9//3//f/9//3//f/9//38AAP9//3//f/9//3//f/9//3//f/9//3//f/9//3//f/9/XWfSNZ9zPme/d/9/33tPLVZKv3v/f/9//3++e/9/33v/f/9//3/9f/5/3Xv/f/9//3+dc/9/sTnTPb97/3/fe/9//3//f/9//3//f/5//3/+e/9//3//f/9/l1IUQp93/3//f957/3//f917/3//f/9//3//f/9//3//f/9//n//f/9//3//f/9//3//f/9//3//f/9//3//f/9//3//f/9//3//f/9//3//f/9//3//fwAA/3//f/9//3//f/9//3//f/9//3//f/9//3//f/9//388Y9I1+1o9Y997/3+/d/I96iA8a55z/3//f/9/3nf/f99//3/+f/5//n/+f/9/3nvde/9/v3c9ay4pmlb/f/9//3//f/9//n/+f/9//n//f/9/3nvfe/9/v3f/fwwh2lq/e/9//3/de/5//3/de/9//3//f/9//3//f/9//n//f/9//3//f/9//3//f/9//3//f/9//3//f/9//3//f/9//3//f/9//3//f/9//3//f/9/AAD/f/9//3//f/9//3//f/9//3//f/9//3//f/9//3//fx1jV0b/f/9//3//e/9/33uPMW8xv3fff/9/33v/e/9//3//f9573Xv/f917/3//f/9//3//f99/Vk6RNb97v3v/f/9//3//f/5//3//f/5//3+9d/9//3/fe/9/uVZuLX9z33v/f/9/3nv/f/5//3//f/9//3//f/9//3//f/9//3//f/9//3//f/9//3//f/9//3//f/9//3//f/9//3//f/9//3//f/9//3//f/9//38AAP9//3//f/9//3//f/9//3//f/9//3//f/9//3//f/9//F7UOd93/3v/e957vXf/f35zjzGRNZ9zv3v/f/97/nv/f/9//3//f/9//3/de/9//3+/d/9/v3ffe/JBV07ff/9//3//f/9//3//f/9/3nv/f/9//3//f/9/n3P/f7E5NUqfc/9//3/+f917/3//f/9//3//f/9//3//f/9//3//f/9//3//f/9//3//f/9//3//f/9//3//f/9//3//f/9//3//f/9//3//f/9//3//fwAA/3//f/9//3//f/9//3//f/9//3//f/9//3//f/9//3+fc7Mx/3//e/9//3//f/9//39eay0lFUb/f793/3//f/9/33v/fxxjPGf/f997/3//f/9//3//f/9/GmNxMX9z/3/fe/9//3//f/9//3//f/9//3//f99//3/ff797n3exOfti/3+ec/9//3//f/9//3//f/9//3//f/9//3//f/9//3//f/9//3//f/9//3//f/9//3//f/9//3//f/9//3//f/9//3//f/9//3//f/9/AAD/f/9//3//f/9//3//f/9//3//f/9//3//f/9//3//f39vszW/c/9/3Xf9e/1//3/fe/9//GINIV5rv3f/f/9//3/ff7979EGxOb97/3//f/9//3//f/9/vXf/f/RB9UG/e/9//3//f/9//3/ff/9//3//f/9//3//f/9/nnf/f7pakTV+b/9//3//f/5//3//f/9//3//f/9//3//f/9//3//f/9//3//f/9//3//f/9//3//f/9//3//f/9//3//f/9//3//f/9//3//f/9//38AAP9//3//f/9//3//f/9//3//f/9//3//f/9//3//f/9//3tXRrhS/3v/f/5//3/+f/9/v3vfezVG8z3/f/9733f/f/9//3+aVvRBHGf/f99//3/ee/9//n//f/9/PWtPLfti33//f99//3//f/9//3//f/9//3/ef/9/33//f797/3+yNTVKv3vfe/9//3//f/9//3//f/9//3//f/9//3//f/9//3//f/9//3//f/9//3//f/9//3//f/9//3//f/9//3//f/9//3//f/9//3//fwAA/3//f/9//3//f/9//3//f/9//3//f/9//3//f/9//3/fe/pa0DX/e/9/3Xv+f/9/3nv/f/9/v3csJTZGv3f/f997/3/ff19r1D31QV5v/3//f/9//X/9f/1//3+/e3dSsTl+c/9/v3v/f/9/3nv/f/5//3//f/5//3//f717/3+fd39zLSm4Vt97/3//f/9//3//f/9//3//f/9//3//f/9//3//f/9//3//f/9//3//f/9//3//f/9//3//f/9//3//f/9//3//f/9//3//f/9/AAD/f/9//3//f/9//3//f/9//3//f/9//3//f/9//3//f/9/O2fQNZ5zv3f/f753/3//f713/3/fe11nLiX9Xr9z/398b/9/339YTrM5mlbfe/9//Xv+f/1//3++d/9/fnOwNTRK/3//f/9//3//f/9//3/+f/9//n//f/9//3//f/9/n3f7Yo8xXGv/f997/3//f/9//3//f/9//3//f99//3//f/9//3//f/9//3//f/9//3//f/9//3//f/9//3//f/9//3//f/9//3//f/9//38AAP9//3//f/9//3//f/9//3//f/9//3//f/9//3//f/9/vnf/f20t+l7fe/9//3/ee/9//n/+e/9//3+yNYsQP2efc/9/33vfe/5iF0JyMZ9z/3/bd/1//Xv/f/9/33vfe7hWLCUbY/9//3v/f/9//3//f/9//n/+f/5//n/+f/9//3+/d/9/0j00Sp5z/3//f957/3//f/9//3//f/9//3//f/9//3//f/9//3//f/9//3//f/9//3//f/9//3//f/9//3//f/9//3//f/9//3//fwAA/3//f/9//3//f/9//3//f/9//3//f/9//3//f/9//3//f/9/GV/ROb93n3P/f/9/3Xf/f/9/3nf/f59zkzGTMd97v3f/f79333+cVrU5u1b/f/57/3/+e/9//3//f/9/n3N2TnZK/3//e/9//3//f/5//nv+f/1//n/+f/9//3//f/9/33t+c24tXWv/f/9//3//f/9//3//f/9//3//f/9//3//f/9//3//f/9//3//f/9//3//f/9//3//f/9//3//f/9//3//f/9//3//f/9/AAD/f/9//3//f/9//3//f/9//3//f/9//3//f/9//3//f/17/nu+c/E9sTn/f59zv3v/f/573Xv/f997/38fYxAhUCmfc793/39fa59zGEL2PTxj/3//e/9/33e/c/97/3v/fxxfLCGfb79z/3//e/9//3//f/9//3/+f/9//n//f/9//3+ed/9/Vk4URn5z/3//f/9//3//f/9//3//f/9//3//f/9//3//f/9//3//f/9//3//f/9//3//f/9//3//f/9//3//f/9//3//f/9//38AAP9//3//f/9//3//f/9//3//f/9//3//f/9//3//f/9//3/dd/9/v3tOLRRGv3vff/9//3/ed/9//3+fc993vVZZSu4cn3O/d79333ucUv5eeU6/c993/3v/f/97/3/fd79z/394SldK/3v/e993/3//f/9//3//f/9//3//f/9//3/ee/9/33ufc04pd1Lff/9/33v/f/9//3//f/9//3//f/9//3//f/9//3//f/9//3//f/9//3//f/9//3//f/9//3//f/9//3//f/9//3//fwAA/3//f/9//3//f/9//3//f/9//3//f/9//3//f/9//3//f/9/nnP/f/9/0TluLbA1EkKWUnVO2FYTQphSeEqaUlEltjXvHBg+vVLdVllKFz61Nd1a33ffe993v3Pfd/97/3s/Y7tSsjFwKT1n/3v/f/9//3//f/9//3//f/9//3/+f/5//3//f59zuVouKdpa33//f/9//n//f/9//n//f/9//3//f/9//3//f/9//3//f/9//3//f/9//3//f/9//3//f/9//3//f/9//3//f/9/AAD/f/9//3//f/9//3//f/9//3//f/9//3//f/9//3//f/9//3v/f/9/fnP/f99/PWu4VjVGVUqYUjVCVkb0PVhGtTV0LVQp2DW+VtY5m1JzKZYxVCl0KXlKXmf/e/93f2vcVtU1tDV5StQ1ula5UrlWn3O/d/9//3//f/9//3//f/5/3Hv/f/9//3+/ezZKsTV+c/9//3/+e/9//3/+f/9//3//f/9//3//f/9//3//f/9//3//f/9//3//f/9//3//f/9//3//f/9//3//f/9//38AAP9//3//f/9//3//f/9//3//f/9//3//f/9//3//f/9/33v/f/9/33v/f/9/v3f/f99//3/fe59z/3//e993/3vfe1pKtzWXNR9j/3+fb1lGH1//Xtc1vFLSNW4p8jkTPnhKv3Pfd39rsjE2Ql9rVkpvLRNCuFZda793/3/ff/9//n/+f95733//f99/n3fSOZdS33v/f957/3//f9x3/3//f/9//3//f/9//3//f/9//3//f/9//3//f/9//3//f/9//3//f/9//3//f/9//3//fwAA/3//f/9//3//f/9//3//f/9//3//f/9//3//f/9//3//f/9//3//f/9//3//f/9//3//f/9//3//f/9//3//f/9/v3e1OXQxO0Zfa9933FYWPr9vFz79Wr93n3P6Wlxn/3//f/97nnMbY24tv3efc/9/HGPSOS0l0jk+Z997v3f/f99//3//f797/3//fz1nby2eb997/3//f/9//n//f/9//3//f/9//3//f/9//3//f/9//3//f/9//3//f/9//3//f/9//3//f/9//3//f/9/AAD/f/9//3//f/9//3//f/9//3//f/9//3//f/9//3//f/9//3//f/9//3//f/9//3//f/9//3//f/9//3//f/9/3nv/f39zcy34PTlCn2//d5ApPV8+X7MxX2vfd997/3//f5tv/3//e/9/jzETQv9//3/fe39vf29XTi4lN0b8YlxvnXeed997/3//f997/3/zPVVGn3P/f/9//nv/f/9//3//f/9//3//f/9//3//f/9//3//f/9//3//f/9//3//f/9//3//f/9//3//f/9//38AAP9//3//f/9//3//f/9//3//f/9//3//f/9//3//f/9//3//f/9//3//f/9//3//f/9//3//f/9//3//f/9//3//f997/3/VPTlGnE44Qt93PmOQKT5jeErUOV9r33vfe/9//3//f75z33f6XrA1+l6/d793/3//f/9/v3f6XtE5TC3PPRFCM0pda/9//3//f/9/0jl1Sr9333v/f/9//3//f/9//3//f/9//3//f/9//3//f/9//3//f/9//3//f/9//3//f/9//3//f/9//3//fwAA/3//f/9//3//f/9//3//f/9//3//f/9//3//f/9//3//f/9//3//f/9//3//f/9//3//f/9//3//f/9//3//f997/3/ff19rFkJ6TvY5/Vqfb/xa9Dm/cxQ+NUK/e/9//3//f55z/3//e/9/d06PMb93/3//f55zvnP/f/97/3/ee51zW2uWUo4xFEY9Z59vn3McY8oYPGf/f3xv/3/fe/9//3//f/9//3//f/9//3//f/9//3//f/9//3//f/9//3//f/9//3//f/9//3//f/9/AAD/f/9//3//f/9//3//f/9//3//f/9//3//f/9//3//f/9//3//f/9//3//f/9//3//f/9//3//f/9//3//f/9/33//f/9//393StM1n2/2Of9/33fTNRxjXmf0PR5n33v/f997/3/fe/9/v3e/d5A1VUr/f793/3//f713/3/+f/9//3+/e99733vyQS0luVb/f997uFLSOb93/3//f/9//3//f/9//3//f/9//3//f/9//3//f/9//3//f/9//3//f/9//3//f/9//3//f/9//38AAP9//3//f/9//3//f/9//3//f/9//3//f/9//3//f/9//3//f/9//3//f/9//3//f/9//3//f/9//3//f/9//3//f/9/33v/f35vuVL8WlhG3Vb/ez1jkDE9Z15rkjGfd997/3//f793/3//f99/214tJV1r/3//f957/Xv9f/1/3nv/f/9/33u/d/9/HGexOTVG33t/b04pd07/f593/3//f/9//3//f/9//3//f/9//3//f/9//3//f/9//3//f/9//3//f/9//3//f/9//3//fwAA/3//f/9//3//f/9//3//f/9//3//f/9//3//f/9//3//f/9//3//f/9//3//f/9//3//f/9//3//f/9//3//f/9/3nv/f/9//3+/czZCP2OzMT9n/3/ZVjVG21rdXppSPWcbYxtj33v/f99/n3ffe3hS8z3fe997/3//f/x7/X//f957/3//f/9/33/ff39v80FvLd9/n3NwLdte/3//f/9//3//f/9//3//f/9//3//f/9//3//f/9//3//f/9//3//f/9//3//f/9//3//f/9/AAD/f/9//3//f/9//3//f/9//3//f/9//3//f/9//3//f/9//3//f/9//3//f/9//3//f/9//3//f/9//3//f/9//3//f957/3+9d/9/n2/cWv1aszWfb/9/PGfSObQ5kjGPMRI+sDWPMdI5uVb/f797HmdPKV5r33v/f71z/n/+f/9//3//f/9//3//f/9//3+fc1ZKcDH8Ytta7SAeY793/3//f/9//3//f/9//n//f/9//3//f/9//3//f/9//3//f/9//3//f/9//3//f/9//38AAP9//3//f/9//3//f/9//3//f/9//3//f/9//3//f/9//3//f/9//3//f/9//3//f/9//3//f/9//3//f/9//3//f/9//n/9e/9//3/fe7tWn2/0Pdpa/3+/d39vN0ZQLXdO/399b793uFbKGHhOv3e/e3lONka/d997/3/ee/9//3//f/9//3//f/9//3//f/9/f3NWSrE133vUPTdG33v/f/97/3//e/9//3//f/5//3//f/9//3//f/9//3//f/9//3//f/9//3//f/9//3//fwAA/3//f/9//3//f/9//3//f/9//3//f/9//3//f/9//3//f/9//3//f/9//3//f/9//3//f/9//3//f/9//3//f/9//3/9e/5//n//f997Xms+Z59zbi08Z/9//3+/e/9/PGe/d997/3//f11rNUb0Pdxan3eLFD9n/3+/d/9//3//f/9//3//f/9//3//f/9//39da/9/sjXbWn9zcjE/Z793/3/fd/9/e2//f/9//n/+f/9//3//f/9//3//f/9//3//f/9//3//f/9//3//f/9/AAD/f/9//3//f/9//3//f/9//3//f/9//3//f/9//3//f/9//3//f/9//3//f/9//3//f/9//3//f/9//3//f/9//3//f/5//n//f/5//3/fex1nn3dWTtlav3f/f79333+/d55z/3++d997/39dax1jcS3eXpxWECW/d/9/33v/f/9//3//f/9//3//f/9//3//f/9/v3v/f7I1mVJ/a5Ex33e/c/9/vnP/f/9/3nv/f/9//n//f/9//3//f/9//3//f/9//3//f/9//3//f/9//38AAP9//3//f/9//3//f/9//3//f/9//3//f/9//3//f/9//3//f/9//3//f/9//3//f/9//3//f/9//3//f/9//3//f/9/3nv/f/5//3//f/9/XWs0Rl5v0j1da/9//3//f/9/33vfe/973nv/f/9/33t/b5MxUi3WPVlO33u/e/9//3//f/9//3//f/9//3//f997/3//f35vXmtPKX9rFT53Sv9/v3P/f/9//3/+f/9//n//f/5//3//f/9//3//f/9//3//f/9//3//f/9//3//fwAA/3//f/9//3//f/9//3//f/9//3//f/9//3//f/9//3//f/9//3//f/9//3//f/9//3//f/9//3//f/9//3//f/9//3//f/9//3//f/9//3//f35veFIUQjVG/3+/d/9//3/fe/97/3//f/57/3/fd997X2v2QRdG7iA/a/9//3//f/9//3//f/9//3//f/9//n//f/9/33u/d15r9D0+Z5ExPmf/e/9//3/fe/9//n//f/5//3//f/9//3//f/9//3//f/9//3//f/9//3//f/9/AAD/f/9//3//f/9//3//f/9//3//f/9//3//f/9//3//f/9//3//f/9//3//f/9//3//f/9//3//f/9//3//f/9//3//f/9//3/ef/9//3/+f75733vbXrE1by19b957/3/fe993/3//f9t3/X/+f/9//3v/f19v1DmSNXhOf2//f/9//3//f/9//3//f/5//3//f/5//3//f79333v7WlZGV0aRLZ9vv3ffe/9/vnv/f/5//n//f/9//3//f/9//3//f/9//3//f/9//3//f/9//38AAP9//3//f/9//3//f/9//3//f/9//3//f/9//3//f/9//3//f/9//3//f/9//3//f/9//3//f/9//3//f/9//3//f99//3//f/9//3//f/5//3//f99/mVaQNZ5z/3/+f/9/33v/f/17/H/9f/173Xf/f997/39/c7M5DSFda/9//3//f/9//3//f/5//n/+f/9//n//f953/3/fd79zNUJ5SjZCkTH/f/9//3//f/9//3/+f/9//3//f/9//3//f/9//3//f/9//3//f/9//3//fwAA/3//f/9//3//f/9//3//f/9//3//f/9//3//f/9//3//f/9//3//f/9//3//f/9//3//f/9//3//f/9//3//f/9/3nv/f/9/33v/f/1//3//f99/v3v/f/9//3//f/5//3//f/57/n/9f/x7/X//f/9//3+/e/9/v3vSOU0pnnP/e/9//3//f/9//3/+f/5//n//f/5//3v/f/9//389Z5Et/V5wLT5n33v/f/9//3//f/5//n/+f/9//3//f/9//3//f/9//3//f/9//3//f/9/AAD/f/9//3//f/9//3//f/9//3//f/9//3//f/9//3//f/9//3//f/9//3//f/9//3//f/9//3//f/9//3//f/9//3//f/9//3//f/9//3//f/9//3//f/9//3//f/9//3//f/9//3//f/9//n//f/9//3//f/9/33v/f59zDCU0Rr9333v/f/9//3v/e/9//nv/f/9//3//f/9//3//f/9/d04VQnlOszW/d/9/33v/f/9//n/9f/1//n//f/9//3//f/9//3//f/9//3//f/9//38AAP9//3//f/9//3//f/9//3//f/9//3//f/9//3//f/9//3//f/9//3//f/9//3//f/9//3//f/9//3//f/9//3//f/9//3//f/9//3//f/9//3//f/9//3//f/9//3//f/9//3//f/9//3//f/9//3//f957/3//f99/33uYVtI5NUb/f997/3//e/97/3/+e/9//3//f/9//3//f/9//3//f/Q90zkWQv1en3P/f/97/3/+f/1//X/9f/9//3//f/9//3//f/9//3//f/9//3//fwAA/3//f/9//3//f/9//3//f/9//3//f/9//3//f/9//3//f/9//3//f/9//3//f/9//3//f/9//3//f/9//3//f/9//3//f/9//3//f/9//3//f/9//3//f/9//3//f/9//3//f/9//3//f/9//3//f/9/3nv/f/9//3/fe/9/NUZwLXhO/3+/d/9//3//f/9//3//f/9//3//f/9//3//f997/3vTNRZCN0Kfc/9//3//f/5//n/9f/9//3//f/9//3//f/9//3//f/9//3//f/9/AAD/f/9//3//f/9//3//f/9//3//f/9//3//f/9//3//f/9//3//f/9//3//f/9//3//f/9//3//f/9//3//f/9//3//f/9//3//f/9//3//f/9//3//f/9//3//f/9//3//f/9//3//f/9//3//f/9//3//f/9/33v/f793/39eb/Q9cS3bWt97/3//f/97/3//f/9//n//f/5//3//f/9/33v/f15rcC3cWnhKv3P/f/97/3/9f/5//n//f/9//3//f/9//3//f/9//3//f/9//38AAP9//3//f/9//3//f/9//3//f/9//3//f/9//3//f/9//3//f/9//3//f/9//3//f/9//3//f/9//3//f/9//3//f/9//3//f/9//3//f/9//3//f/9//3//f/9//3//f/9//3//f/9//3//f/9//3//f/9//3/fe/9/33v/f/9/HmM4RlApn3P/f997/3/fe/9//3//f/5//3/+f/9//3//f79z/3/bWpIxulbbWt93/3//f/9//n//f/9//3//f/9//3//f/9//3//f/9//3//fwAA/3//f/9//3//f/9//3//f/9//3//f/9//3//f/9//3//f/9//3//f/9//3//f/9//3//f/9//3//f/9//3//f/9//3//f/9//3//f/9//3//f/9//3//f/9//3//f/9//3//f/9//3//f/9//3//f/9//3//f/9/3nv/f/9/33ufc91aLyUVQt9733v/f/9//3//f/5//n/+f/5//n//f/9//3//f79zsjH0Ofxan2//e/9//3//f/5//3//f/9//3//f/9//3//f/9//3//f/9/AAD/f/9//3//f/9//3//f/9//3//f/9//3//f/9//3//f/9//3//f/9//3//f/9//3//f/9//3//f/9//3//f/9//3//f/9//3//f/9//3//f/9//3//f/9//3//f/9//3//f/9//3//f/9//3//f/9//3/+f/9//3/ee/9//3+/d/9/HmM3Si0lXmv/e/9//3//f/9//3/+f/9//n//f/9//3//f993/3+/cw0dmU5eZ993/3v/f/9//3//f/9//3//f/9//3//f/9//3//f/9//38AAP9//3//f/9//3//f/9//3//f/9//3//f/9//3//f/9//3//f/9//3//f/9//3//f/9//3//f/9//3//f/9//3//f/9//3//f/9//3//f/9//3//f/9//3//f/9//3//f/9//3//f/9//3//f/9//3/+f/9/3Xv/f/5/3Xv/f/9//3//f1ZKFEJVSt97/3//f/9//3//f/9//3//f/9//3/+e/9//3/fd/9/eEqRLTZCf2/fd/9//3//e/9//3//f/9//3//f/9//3//f/9//3//fwAA/3//f/9//3//f/9//3//f/9//3//f/9//3//f/9//3//f/9//3//f/9//3//f/9//3//f/9//3//f/9//3//f/9//3//f/9//3//f/9//3//f/9//3//f/9//3//f/9//3//f/9//3//f/9//3//f/9//3//f/9//3//f/9//3//f79333v5Xm0pnnP/f/9//3//f/9//3//f/9//3//f/9//nv/f/97/3vfexxfkC1WRv9733f/f/9//3//f/9//3//f/9//3//f/9//3//f/9/AAD/f/9//3//f/9//3//f/9//3//f/9//3//f/9//3//f/9//3//f/9//3//f/9//3//f/9//3//f/9//3//f/9//3//f/9//3//f/9//3//f/9//3//f/9//3//f/9//3//f/9//3//f/9//3//f/9//3//f/9//3//f/9//3//f997v3f/f31vzzU5Y51z/3//f/9//3//f/9//3//f/9//3/+e/9//3/fd/97XmtWRgsdXWf/f79z/3v/f957/3//f/9//3//f/9//3//f/9//38AAP9//3//f/9//3//f/9//3//f/9//3//f/9//3//f/9//3//f/9//3//f/9//3//f/9//3//f/9//3//f/9//3//f/9//3//f/9//3//f/9//3//f/9//3//f/9//3//f/9//3//f/9//3//f/9//3//f/9//3//f/9//3//f/9//3/fe/9//39aa71z/3//f/9//3//f/9//3//f/9//3//f/57/3//f/97/3v/e11n0jluKX5v/3v/f/9//3/+f/9//3//f/9//3//f/9//3//fwAA/3//f/9//3//f/9//3//f/9//3//f/9//3//f/9//3//f/9//3//f/9//3//f/9//3//f/9//3//f/9//3//f/9//3//f/9//3//f/9//3//f/9//3//f/9//3//f/9//3//f/9//3//f/9//3//f/9//3//f/9//3//f/9//3//f/97vXf/f/9//3//f/9//3//f/9//3//f/9//3//f/9//3//f/9//3v/f/9//3t1SrA1fW/fe997/3/+f/9//3//f/9//3//f/9//3//f/9/AAD/f/9//3//f/9//3//f/9//3//f/9//3//f/9//3//f/9//3//f/9//3//f/9//3//f/9//3//f/9//3//f/9//3//f/9//3//f/9//3//f/9//3//f/9//3//f/9//3//f/9//3//f/9//3//f/9//3//f/9//3//f/9//3//f/9//3//f/9//3/ee/9//n//f/9//3//f/9//3//f/9//3//f/9//3//f/9//3//e55vTClUSv97/3//f/9//3//f/9//3//f/9//3//f/9//38AAP9//3//f/9//3//f/9//3//f/9//3//f/9//3//f/9//3//f/9//3//f/9//3//f/9//3//f/9//3//f/9//3//f/9//3//f/9//3//f/9//3//f/9//3//f/9//3//f/9//3//f/9//3//f/9//3//f/9//3//f/9//3//f/9//3v/f/9//3//f/9//3//f/9//3//f/9//3//f/9//3//f/9//3//f/9//3//e/9/33f/f/9//3//f/9/vHf/f/9//3//f/9//3//f/9//3//fwAA/3//f/9//3//f/9//3//f/9//3//f/9//3//f/9//3//f/9//3//f/9//3//f/9//3//f/9//3//f/9//3//f/9//3//f/9//3//f/9//3//f/9//3//f/9//3//f/9//3//f/9//3//f/9//3//f/9//3//f/9//3//f/9//3//f/9//3/fe/9//3//f/5//3//f/9//3//f/9//3//f/9//3//f/9//3//f/9//3//f99733f/f/9//3//f/9//3//f/9//3//f/9//3//f/9/AAD/f/9//3//f/9//3//f/9//3//f/9//3//f/9//3//f/9//3//f/9//3//f/9//3//f/9//3//f/9//3//f/9//3//f/9//3//f/9//3//f/9//3//f/9//3//f/9//3//f/9//3//f/9//3//f/9//3//f/9//3//f/9//3//f/9//3//f/9//3//f957/3//f/9//n//f/5//3/+f/9/33//f/9//3//f/9//3//f/9/33v/f/9/vnf/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KIwAApREAACBFTUYAAAEAEFoAAKM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bQMAAAAAAQAAAAAAAAAAAAAA/rEAAP7/AAAAAAAAWgsAAEoUqgJAz0QA61UFdqAPARCAgW0DAAAAAOJgvHZodLx2oA8BEDsAAADcz0QAdNaVZwAAAACgDwEQzAAAAICBbQOE1pVn/yIA4X/kAMApAAAAAAAAAN8BACAAAAAgAACKAZjPRAC8z0QAoA8BEFNlZ2/MAAAAAQAAAAAAAAC8z0QAJtKVZzDQRADMAAAAAQAAAAAAAADUz0QAJtKVZwAARADMAAAArNFEAAEAAAAAAAAAkNBEAJTPlWdI0EQAoA8BEAEAAAAAAAAAAgAAANjvJwAAAAAAAQAACKAPARBkdgAIAAAAACUAAAAMAAAAAwAAABgAAAAMAAAAAAAAAhIAAAAMAAAAAQAAAB4AAAAYAAAAvQAAAAQAAAD3AAAAEQAAAFQAAACIAAAAvgAAAAQAAAD1AAAAEAAAAAEAAABbJA1CVSUNQr4AAAAEAAAACgAAAEwAAAAAAAAAAAAAAAAAAAD//////////2AAAAAxADgALgAwADcALgAyADAAMQA3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EoGAPCKBAAABAAAAAQAAAAAAAAAAABTAGkAZwBuAGEAdAB1AHIAZQBMAGkAbgBlAAAAnqGVZ5aglWdAf3EDlErLZ8BDhGgArIAFAAAEAKzZRACf95tnkEtvA8EwlWe895tn+zS6OUDaRAABAAQAAAAEAIC+iwDGAQAAAAAEAAAARADSKZ5nAKqABQCsgAVA2kQAQNpEAAEABAAAAAQAENpEAAAAAAD/////1NlEABDaRADBMJVnXiqeZ0c3ujkAAEQAkEtvA0AGuAQAAAAAMAAAACTaRAAAAAAAJlqUZwAAAACABDMAAAAAAFCwVQQI2kQAo1iUZ/QGuATD2kQAZHYACAAAAAAlAAAADAAAAAQAAAAYAAAADAAAAAAAAAISAAAADAAAAAEAAAAWAAAADAAAAAgAAABUAAAAVAAAAAoAAAA3AAAAHgAAAFoAAAABAAAAWyQNQlUlDUIKAAAAWwAAAAEAAABMAAAABAAAAAkAAAA3AAAAIAAAAFsAAABQAAAAWAAVCR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8OD4/AAAAAAAAAADGMTw/AAAkQgAA0EEkAAAAJAAAALw4Pj8AAAAAAAAAAMYxPD8AACRCAADQQQQAAABzAAAADAAAAAAAAAANAAAAEAAAACkAAAAaAAAAUgAAAHABAAAFAAAAEAAAAAcAAAAAAAAAAAAAALwCAAAAAADMBwICIlMAeQBzAHQAZQBtAAAAwwCg+P//8gEAAAAAAAD8C9oEgPj//wgAWH779v//AAAAAAAAAADgC9oEgPj/////AAAAAAAAAAAA/wAAAAAAAAAAAQAAAAAAAADYy8kGAAAAAAUUIZUiAIoBpAEAADwM7QXwAvEFAABgBHdnAAAQtUQA1zNRd0oAAAAADfEFAABgBJAP8QVstEQATAMKAHS0RACMarx2oDutAAAAAACCAgAAAgAAAAAAAACAtEQAEGK8dgAAw3ZwCmQAvLREADRrvHYAa7x2Af7NOUwDCgActUQAAQAAAAEAAAAAAAAAjLREABy1RABEu0QAtqbCdrUhNU8AAP//AGu8dowW83BMAwoAggIAAAIAAAAAAAAATAMKAIICAABAxbQDALVEANbalWcgjCkATAMKABS1RABWOQZ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33u+e/9//3//f997/3//f/9//3//f/9//3//f/9//3//f/9//3//f/9//3//f/9//3//f/9//3//f/9//3//f/9//3//f/9//3//f/9//3/ee/9/33v/f/9/33v/f/9//3//f/9//3//f/9//3//f/9//3//f/9//3//f/9//3//f/9//3//f/9//3//f/9//3//f/9//3//f/9//3//f/9//3//f/9//3//f/9//3//f/9//3//f/9//3//f/9//3//f/9//3//f/9//3++e/9//3++d/9/33//f997/3//f/9//3//f/9//3//f/9//3//f/9//3//f/9//3//f/9//3//f/9//3//f/9//3//f/9//3//f/9//3//f/9//3++d/9//3+9d/9/3nv/f/9//3//f/9//3//f/9//3//f/9//3//f/9//3//f/9//3//f/9//3//f/9//3//f/9//3//f/9//3//f/9//3//f/9//3//f/9//3//f/9//3//f/9//3//f/9//3//f/9//3//f/9//3//f/9//3//fzpn33/fe/9/v3v/f/9//3//f/9//3//f/9//3//f/9//3//f/9//3//f/9//3//f/9//3//f/9//3//f/9//3//f/9//3//f/9//3++d/9/33/ff/9//3//f/9//3//f/9//3//f/9//3//f/9//3//f/9//3//f/9//3//f/9//3//f/9//3//f/9//3//f/9//3//f/9//3//f/9//3//f/9//3//f/9//3//f/9//3//f/9//3//f/9//3//f/9//3//f/9//3//f/9//3/POddanXPfe/9//3//f/9//3//f/9//3//f/9//3//f/9//3//f/9//3//f/9//3//f/9//3//f/9//3//f/9//3//f/9//3//f/9//3/fe/9//3//f/9/vnfee/9//3//f/9//3//f/9//3//f/9//3//f/9//3//f/9//3//f/9//3//f/9//3//f/9//3//f/9//3//f/9//3//f/9//3//f/9//3//f/9//3//f/9//3//f/9//3//f/9//3//f/9//3//f/9//3//f/9/OmcKJRpjv3f/f/9//3//f/9//3//f/9//3//f/9//3//f/9//3//f/9//3//f/9//3//f/9//3//f/9//3//f/9//3//f/9//3//f753O2dTSv9//3/ff/9//3//f/9//3//f/9//3//f/9//3//f/9//3//f/9//3//f/9//3//f/9//3//f/9//3//f/9//3//f/9//3//f/9//3//f/9//3//f/9//3//f/9//3//f/9//3//f/9//3//f/9//3//f/9//3//f/9//3//f/9/GWOOMd9733v/f/9//3//f/9//3//f/9//3//f/9//3//f/9//3//f/9//3//f/9//3//f/9//3//f/9//3//f/9//3//f/9//3//f997GWNUTv9/33v/f997/3//f/9//3//f/9//3//f/9//3//f/9//3//f/9//3//f/9//3//f/9//3//f/9//3//f/9//3//f/9//3//f/9//3//f/9//3//f/9//3//f/9//3//f/9//3//f/9//3//f/9//3//f/9//3//f/9//3/fe/9/llKuNf9/nnf/f/9//3//f/9//3//f/9//3//f/9//3//f/9//3//f/9//3//f/9//3//f/9//3//f/9//3//f/9//3//f/9/33v/f/9/rzn4Xv9/3nv/f/9//3//f/9//3//f/9//3//f/9//3//f/9//3//f/9//3//f/9//3//f/9//3//f/9//3//f/9//3//f/9//3//f/9//3//f/9//3//f/9//3//f/9//3//f/9//3//f/9//3//f/9//3//f/9//3//f997/3+/e/9/EkKXVv9//3//f/9//3//f/9//3//f/9//3//f/9//3//f/9//3//f/9//3//f/9//3//f/9//3//f/9//3//f/9//3//f/9/33v/f3xvbC06Z/9//3//f/9//3//f/9//3//f/9//3//f/9//3//f/9//3//f/9//3//f/9//3//f/9//3//f/9//3//f/9//3//f/9//3//f/9//3//f/9//3//f/9//3//f/9//3//f/9//3//f/9//3//f/9//3//f/9//3//f99733v/f1xv0T2ed/97/3v/f/9/vnf/f/97/3//f/9/n3P8XlhKmVJWSr93v3f/f997/3//f/9/nHP/f/5//3/+f/9//3//f/9//3//f/9//3//f5VSVErfe/9//3/fe997/3//f/9//n/+f/9//3//f/9//3//f/9//3//f/9//3//f/9//3//f/9//3//f/9//3//f/9//3//f/9//3//f/9//3//f/9//3//f/9//3//f/9//3//f/9//3//f/9//3//f/9//3//f/9//3//f/9//3+/d7ha0Dl8b/9733vfd/9/33v/f/9/vnNcZ1dKtDWbUppSV0aRMT1nXmv/f55z33v/f/9/3Xv/f/5//3//f/9//3//f/9//3/ee/9/vnvffzNG2Vrfe997/3//f/9//3//f/5//3//f/9//3//f/9//3//f/9//3//f/9//3//f/9//3//f/9//3//f/9//3//f/9//3//f/9//3//f/9//3//f/9//3//f/9//3//f/9//3//f/9//3//f/9//3//f/9//3//f/9//3//f997/3+/e681VEr/f/97/3//e/9/vnf/f/ledk4sIXdKv3ffd997f2+QMdE1PGf/f/9//3+9d/9//3//f/9//3//f/9//3//f/9//3//f/9//3/YWtA5/3/fe/9//3//f/9//3/ef/9//3//f/9//3//f/9//3//f/9//3//f/9//3//f/9//3//f/9//3//f/9//3//f/9//3//f/9//3//f/9//3//f/9//3//f/9//3//f/9//3//f/9//3//f/9//3//f/9//3//f/9/3nv/f997/38aY7A1v3f/f997/3++c/9/+l6XTq8xRAS3Ut93/3/fe993XmvROfE9nnP/e/9//3//f/9//3//f/9//3//f/9//3//f/9/3nv/f75333vyPdha/3/fe/9//3//f/9//3/+f/9//3//f/9//3//f/9//3//f/9//3//f/9//3//f/9//3//f/9//3//f/9//3//f/9//3//f/9//3//f/9//3//f/9//3//f/9//3//f/9//3//f/9//3//f/9//3//f/9//3//f997/3/fe79333tWSnZKvnP/e/97/3/6XrhW+l5da/he/3/ed/9/v3f/f/97/38SQo4xv3e/d997/3//f/9//3//f/9//3//f/9//3//f/9/33v/f/9/+V5MKVxr/3/fe/9//3//f/9//n//f/9//3//f/9//3//f/9//3//f/9//3//f/9//3//f/9//3//f/9//3//f/9//3//f/9//3//f/9//3//f/9//3//f/9//3//f/9//3//f/9//3//f/9//3//f/9//3//f917/3//f/9//3//f997f3ORMV1r/3/ed1tnl1J+a793v3f+e913/n//f/9/v3P/fztj/38TQtA5v3e/d/9//3//f/9//3//f/9//3/+f/9/vXv/f/9//3/fe/9/8T0zRv9//3/fe/9//3//f/9//3//f/9//3//f/9//3//f/9//3//f/9//3//f/9//3//f/9//3//f/9//3//f/9//3//f/9//3//f/9//3//f/9//3//f/9//3//f/9//3//f/9//3//f/9//3//f/9//3/ee/9//3+9d/9//3//f793mVJWSr93/3+PMf97v3f/f/9//3/+f/173Xf/f/9//3//f31vv3fROTVGv3u/d99//3//f/9//3//f/5//3/+f/5//3//f75333v/f55z8T1ca/9//3//f/9/33//f/9//3//f/9//3//f/9//3//f/9//3//f/9//3//f/9//3//f/9//3//f/9//3//f/9//3//f/9//3//f/9//3//f/9//3//f/9//3//f/9//3//f/9//3//f/9//3//f/9//3//f/9//3//f/9//3//fz5nkTGfc7lWPGO/d997/3//f/57/n/+f/5//3/ee/97/3//f/9/uFYMJRxjv3f/f99//3//f/9//3//f/5//3//f/5//3//f/9//3v/f9dWM0b/f/9/vnf/f/9//3//f/9//3//f/9//3//f/9//3//f/9//3//f/9//3//f/9//3//f/9//3//f/9//3//f/9//3//f/9//3//f/9//3//f/9//3//f/9//3//f/9//3//f/9//3//f/9//3//f/9//3//f/9//3//f/9//3//f1hK9T2zNb93v3f/f/9//3/+f/5//n//f/5//n//f/97/3/fe793HGeQMT5n/3/ff/9//3//f/9//Xv+f/5//3//f/9//3//f/9//399b881nne+d/9//3//f/9//3//f/9//3//f/9//3//f/9//3//f/9//3//f/9//3//f/9//3//f/9//3//f/9//3//f/9//3//f/9//3//f/9//3//f/9//3//f/9//3//f/9//3//f/9//3//f/9//3//f/9//3//f/9//3//f/9/33efc3Itm1IeY59z/3//f/9//3//f/9//n/+f/5//3//f/9//3v/f997V06RNb97n3f/f/9//3//f/9//n//f/9//3//f/9//3//f/9//3+WUlRK/3/ff997/3/ff/9//3//f/9//3//f/9//3//f/9//3//f/9//3//f/9//3//f/9//3//f/9//3//f/9//3//f/9//3//f/9//3//f/9//3//f/9//3//f/9//3//f/9//3//f/9//3//f/9//3//f/9//3//f/9//3//f9973FpZStY9X2u/d/9//n//f/9//3//f/9//X/+f/57/3//f/9/33v/f39vkTV3Tv9/v3v/f/9//3/9f/9//n//f/9//3//f/9//3//f/9/XGuOMVxr33vff/9//3//f/9//3//f/9//3//f/9//3//f/9//3//f/9//3//f/9//3//f/9//3//f/9//3//f/9//3//f/9//3//f/9//3//f/9//3//f/9//3//f/9//3//f/9//3//f/9//3//f/9//3//f/9//3//f/9//3/fd1hKWUoZRptS/3/fe/9//n//f/9//3//f/9//n//f/9//3//f/9/v3f/fxxjsTn7Yt9//3//f/9/3nv/f/9//n//f/9//3//f/9//3//f793t1aONZ5z/3//f/9//3//f/9//3//f/9//3//f/9//3//f/9//3//f/9//3//f/9//3//f/9//3//f/9//3//f/9//3//f/9//3//f/9//3//f/9//3//f/9//3//f/9//3//f/9//3//f/9//3//f/9//3//f/9//3//f75zv3M2RnpOH2P2PZlS/3//f/9//n/+f/9//3//f/9//3/+e/57/3//f/9//3/ff1VO6iCec99733v/f/9//3/+f/9//n//f/9//3//f/9//3//f793bTF2Ut9/v3v/f/9//3//f/9//3//f/9//3//f/9//3//f/9//3//f/9//3//f/9//3//f/9//3//f/9//3//f/9//3//f/9//3//f/9//3//f/9//3//f/9//3//f/9//3//f/9//3//f/9//3//f/9//3//f/9//3//e9hWNUa/d59z3V6SMX9v/3//f/9//n//f/9//3//f/9//n//f/97/3//f/9//3+ec9E9M0rfe/9//3//f/9//3/+f/9//3//f/9//3//f/9//3/ff/le8T0bZ/9/33//f/9//3//f/9//3//f/9//3//f/9//3//f/9//3//f/9//3//f/9//3//f/9//3//f/9//3//f/9//3//f/9//3//f/9//3//f/9//3//f/9//3//f/9//3//f/9//3//f/9//3//f/9//3//f/9//3/RObhS/3//f7939kFYSr93/3/+f/5//X//f/9//3//f/9//3//f953/3v/f/9/33v/f20tGmP/f/9/33v/f/5//n/+f/9//3//f/9//3//e/9/v3f/f3ZOEkL/f/9//3//f/9//3//f/9//3//f/9//3//f/9//3//f/9//3//f/9//3//f/9//3//f/9//3//f/9//3//f/9//3//f/9//3//f/9//3//f/9//3//f/9//3//f/9//3//f/9//3//f/9//3//f/9//3//f59zNUYcY59z/3/fe3lOkjV/b997/3/+f/5//3//f/9//3/+e913/3//f/9//3/fe/9//3+WUq8133v/f/9//3//f/5//3//f/9//3//f/9//3//f/9/33u/dyslv3vfe/9//3//f/9//3//f/9//3//f/9//3//f/9//3//f/9//3//f/9//3//f/9//3//f/9//3//f/9//3//f/9//3//f/9//3//f/9//3//f/9//3//f/9//3//f/9//3//f/9//3//f/9//3//f/9//388Y9I5f29eZ59z/3+/d08tNUrfe99//3/ee957/3/fe/9//3/+f/5//Xv9e/9//3//f713/3+xOdM533vfe99//3//f/5//3/+f/9//Xv/f917/3//e/9//3+XVvNBv3ffe/9/vnf/f/9/3Xv/f/9//3//f/9//3//f/9//n//f/9//3//f/9//3//f/9//3//f/9//3//f/9//3//f/9//3//f/9//3//f/9//3//f/9//3//f/9//3//f/9//3//f/9//3//f/9//3//f/9/XWfSNfxeHWP/f/9/33vSPQshPGufd/9//3//f997/3//f/9//n/+f/9//n//f957/n//f997PWdPLZlW/3//f/9//3//f/57/n/+f/9//3//f953/3v/f997/38MJdla33v/f/9/vXf/f/5//Xv/f/9//3//f/9//3//f/9//n//f/9//3//f/9//3//f/9//3//f/9//3//f/9//3//f/9//3//f/9//3//f/9//3//f/9//3//f/9//3//f/9//3//f/9//3//f/9//3//f/xeV0bfe/9//3//f/9/33tuLY8xn3fff/9//3/ed/9//3//f7133nvee917/3//f997/3/ff/9/VUqxNZ93v3v/f/9//3//f957/3//f/9//3+9d/9//3+/d/9/mFZvLV5v33//f/9/3Xv/f/5//3//f/9//3//f/9//3//f/9//3//f/9//3//f/9//3//f/9//3//f/9//3//f/9//3//f/9//3//f/9//3//f/9//3//f/9//3//f/9//3//f/9//3//f/9//3//f/9//38dY9Q1/3vfe/9/3nfed/9/n3NvMbE5n3Pfe/9//3/+e/9//3//f/9//3//f/5//3//f753/3+/d99/8j14Ut97/3//f/9//3//f/9//3/ee/9//3//f/9//3+ec/9/sTlWTp9z/3//f/9/3Xv/f/9//3//f/9//3//f/9//3//f/9//3//f/9//3//f/9//3//f/9//3//f/9//3//f/9//3//f/9//3//f/9//3//f/9//3//f/9//3//f/9//3//f/9//3//f/9//3//f/9/n3OzMf97/3v/f/9//n//f/9/Xm8NITVG33vfd/9//3/+f997/38cZxtj/3/ee/9//3//f/9//3/eexpjcDF/c99/33/ff/9//3//f/9//3//f/9/33//f/9//3+/d593kDX7Yv9/nnf/f/9//n//f/9//3//f/9//3//f/9//3//f/9//3//f/9//3//f/9//3//f/9//3//f/9//3//f/9//3//f/9//3//f/9//3//f/9//3//f/9//3//f/9//3//f/9//3//f/9//3//f59zszW/d/97/nv9e/5//3//f/9/HGPsIH9vv3f/f/9//3/fe9971D3SPb97/3//f/9//3//f/9/3Xv/fxRC9EHfe/9//3//f/9//3//f/9//3//f/9/33//f/9/v3f/f9tekTV/c99//3//f/9//3//f/9//3//f/9//3//f/9//3//f/9//3//f/9//3//f/9//3//f/9//3//f/9//3//f/9//3//f/9//3//f/9//3//f/9//3//f/9//3//f/9//3//f/9//3//f/9//3/fd1dKl1L/e/9//n/+f/9//3+/e797NUbSOf9/33vfe/9//3//f7pW0z0dZ99//3/ff997/3/+f/5//38cZ1At2l7ff/9/33//f/9/3nv/f/9//3//f/9/33//f/9/v3vff7I5NUa/e797/3//f/9//3//f/9//3//f/9//3//f/9//3//f/9//3//f/9//3//f/9//3//f/9//3//f/9//3//f/9//3//f/9//3//f/9//3//f/9//3//f/9//3//f/9//3//f/9//3//f/9//3vaWvE5/3v/f913/3//f/9//3//f793LSU1Rt97/3//f99//38/a/VB9EF/c/9//3//f/5//Hv+f/9/33t3UtI9fm//f797/3//f/9//3//f/9//3/ef/9//3/ef/9/v3t/c04tmFb/f/9//3//f/9//3//f/9//3//f/9//3//f/9//3//f/9//3//f/9//3//f/9//3//f/9//3//f/9//3//f/9//3//f/9//3//f/9//3//f/9//3//f/9//3//f/9//3//f/9//3//f/97XGevNZ5znnP/f713/3//f917/3//ezxnTiX9Wr93/3+dc/9//383SrM5mVLfe/9//X/9f/1//3++d/9/nnOPMVVK/3//f/9//3/ee/9//3//f/5//3/+f/9//n//f/9/n3faXpA1PGf/f753/3/+f/9//3//f/9//3//f/9//3//f/9//3//f/9//3//f/9//3//f/9//3//f/9//3//f/9//3//f/9//3//f/9//3//f/9//3//f/9//3//f/9//3//f/9//3//f/9//3/fe/9/jS35Xv9//3//f757/3/+f/5//3//f7I1ixAfY793/3/fe793H2f3QXIxf2//f9t3/n/9e/9//3/fe9972VosJTxn/3//f/9//3/+f/9//3//f/5//n/+f/9//3//f793/3/RPVVOnnP/f/9//3//f/9//3//f/9//3//f/9//3//f/9//3//f/9//3//f/9//3//f/9//3//f/9//3//f/9//3//f/9//3//f/9//3//f/9//3//f/9//3//f/9//3//f/9//3//f/9//3//f/he0Tmfc59z33//f7x3/3/+f953/3u/c3ItlDG/d993/3/fd997vFaUNdta/3/+e/5//n//e/9/33v/f55vd05VSv9/33f/f997/3/ee/5//X/+f/1//n/+f/9/33v/f793n3NNKV1v33v/f/9//3//f/9//n//f/9//3//f/9//3//f/9//3//f/9//3//f/9//3//f/9//3//f/9//3//f/9//3//f/9//3//f/9//3//f/9//3//f/9//3//f/9//3//f/9//3//f/5/3Xffd/E90jn/f793v3v/f917/n//e/97/3s/YxAhcS2fc997/39/b39vGUb1PTxn/3//f/9/33ufc/9//3v/f/xeLSV/b793/3v/f/9//3//f/9//3//f/5//3//f/9//3+/e/9/dlITQp9z/3//f99//3//f/9//3//f/9//3//f/9//3//f/9//3//f/9//3//f/9//3//f/9//3//f/9//3//f/9//3//f/9//3//f/9//3//f/9//3//f/9//3//f/9//3//f/9//3//f953/3/fe00pFEafd99/33v/f71z/3//e79zv3PdVllK7hx/b993v3Pfe3tO/l54Sr93v3P/e/9//3v/f993n3P/f1dKV0rfd/97v3f/f/97/3//f/9//3//f/9//3//f957/3/ff35vTi1WTt9//3/fe957/3//f/9//3//f/9//3//f/9//3//f/9//3//f/9//3//f/9//3//f/9//3//f/9//3//f/9//3//f/9//3//f/9//3//f/9//3//f/9//3//f/9//3//f/9//3//f753/3//f9E5bzGQNRNGllJ2TrhWNEKYTnlOmk5SKbU1ECH3Pb1WvVZaSvc91jndWv9733ffe79z/3v/e/9/P2PbVrIxkC09Y/9//3//f/9//3//f/9//3//f/9//n/+f/9//3+/d7laTi25Wv9//3//f957/3//f/9//3//f/9//3//f/9//3//f/9//3//f/9//3//f/9//3//f/9//3//f/9//3//f/9//3//f/9//3//f/9//3//f/9//3//f/9//3//f/9//3//f/9//3v/f/9/fW//f997XWuXUjVGNUa4UhRCVkbzOVhGlDF1LTMl2DmdUvY5e05zLZUtVClTKXpKPWP/e99zf2u7UtU5szF5SrMx21aYTtpWn2+/d/9//3//f/9/33//f/1//Hv/f/9//3/fexVGsTl+b/9//3/+f/9//3/de/9//3//f/9//3//f/9//3//f/9//3//f/9//3//f/9//3//f/9//3//f/9//3//f/9//3//f/9//3//f/9//3//f/9//3//f/9//3//f/9//3//f/9//3/fe/9//3+/e/9//3//f/9/n3P/f/97/3vfe/9/WkrYOZc1P2P/e79zOUYfY/9e9zm8UtM1TikTPhM+mE6fb/97f2uyNTVCf29WSpAx8z3ZWl1r33vff/9//3//f/5//3/fe/9/33+/e9I5uFa/d/9/3nv/f/9//Xv/f/9//3//f/9//3//f/9//3//f/9//3//f/9//3//f/9//3//f/9//3//f/9//3//f/9//3//f/9//3//f/9//3//f/9//3//f/9//3//f/9//3//f/9//3//f/9//3//f/9//3//f/9//3//f/9//3/fe793lDV1MTpGX2vfd9xWFTq/b/Y5/Vqfc59z2VZcZ/97/3/fd79z+l5uLZ9zv3ffexxj0TktJbI1Pme/e79333//f/9//3+/d/9/33s9Z04pn3O/d/9//3v/f/17/3//f/9//3//f/9//3//f/9//3//f/9//3//f/9//3//f/9//3//f/9//3//f/9//3//f/9//3//f/9//3//f/9//3//f/9//3//f/9//3//f/9//3//f/9//3//f/9//3//f/9//3//f/9//3//f/9//3//f59zUi0ZQhlCn2/fd7EtPV8+Y7Ixf2vfd997/3//f5tv/3/fe/9/jjEzQv9//3/fe59zf294Ti4lV0r8Xn1znXO/e997/3//f/9//38UQjVGv3P/f/9/3nv/f/5//3//f/9//3//f/9//3//f/9//3//f/9//3//f/9//3//f/9//3//f/9//3//f/9//3//f/9//3//f/9//3//f/9//3//f/9//3//f/9//3//f/9//3//f/9//3//f/9//3//f/9//3//f/9//3//f/9/33vff9U9OUacUhc+/3c9X5ApPV95StM1X2vfe997/3//f/9/vne/dxpjsDUbY59zv3f/f/9//3+/d9la0T1LKe898EFUSjxn/3//f/9/33vSOVVKv3ffe/9//3//f/9//3//f/9//3//f/9//3//f/9//3//f/9//3//f/9//3//f/9//3//f/9//3//f/9//3//f/9//3//f/9//3//f/9//3//f/9//3//f/9//3//f/9//3//f/9//3//f/9//3//f/9//3//f/9//3//f/9//39faxdCek4XPv1av2/8WhQ+v3MVQhVC33v/f/9//3+/d/9//3//f5hSjzG/d/9//3+dc793/3//f/9/3398c3xvllKPNRNCXmt/b79zG1/qHDxn/39ca/9/33v/f/9//3//f/9//3//f/9//3//f/9//3//f/9//3//f/9//3//f/9//3//f/9//3//f/9//3//f/9//3//f/9//3//f/9//3//f/9//3//f/9//3//f/9//3//f/9//3//f/9//3//f/9//3//f/9/vnv/f/9//39WStM1f2sWPv9733fSNT1jPWcUPv1i33vfe997/3//e/9/v3efc7E1NUb/f55z/3//f913/n/+f/9//3++d997v3sTQiwluVbfe997mFLyOZ9z/3//f/9//3//f/9//3//f/9//3//f/9//3//f/9//3//f/9//3//f/9//3//f/9//3//f/9//3//f/9//3//f/9//3//f/9//3//f/9//3//f/9//3//f/9//3//f/9//3//f/9//3//f/9//3//f/9//3//f/9//3/fe/9/n3O5Uv1eWEb+Wv97PWOPLV5rPmeTNZ9z/3//f/9/v3f/f/9//3/aWk4pXWv/f/9//3/9e/5//Xv/f/9//3/fe997/388Z7E1Vkrfe39vLiWYUt9/v3f/f/9//3//f/9//3//f/9//3//f/9//3//f/9//3//f/9//3//f/9//3//f/9//3//f/9//3//f/9//3//f/9//3//f/9//3//f/9//3//f/9//3//f/9//3//f/9//3//f/9//3//f/9//3//f/9//3/ff997/3//f/97v3MVQj9nki0/Z/9/2VYUQvtevFqaUhxjG2P6Xt9733v/f59z33t3TvM9v3f/e/9//3/8e/1//3/ee/9//3//f/9/33t/b/M9cDHfe593Ty38Xv9//3//f/9//3//f/9//3//f/9//3//f/9//3//f/9//3//f/9//3//f/9//3//f/9//3//f/9//3//f/9//3//f/9//3//f/9//3//f/9//3//f/9//3//f/9//3//f/9//3//f/9//3//f/9//3//f/9//3//f/9//3/dd/9/n3PcWv5ekjG/c/9/XWuyNdU9kjGQMfI90DmPMdI5mVb/f797PmdPKX9v33v/f7xz/3/+f/9//3//f/9//3//f/9//3+/dzVKkTX8Ytxe7Bw/Z793/3//f/9//3//f/9//3//f/9//3//f/9//3//f/9//3//f/9//3//f/9//3//f/9//3//f/9//3//f/9//3//f/9//3//f/9//3//f/9//3//f/9//3//f/9//3//f/9//3//f/9//3//f/9//3//f99//3/de/1//n//f793u1Z/b/U92lb/f79zn3MWRnEtdk7/f11rv3eXUsoYV06/e793eU4WQr93v3f/f753/3//f/9//3//f/9//3//f/9//39/czVGsjW/d/Q9FkLfe/97/3v/e/9//3//f/5//3/+f/9//3//f/9//3//f/9//3//f/9//3//f/9//3//f/9//3//f/9//3//f/9//3//f/9//3//f/9//3//f/9//3//f/9//3//f/9//3//f/9//3//f/9//3//f/9//3//f/9//n/+f/9//3//fz5nP2ufc28tPGf/f/9/33v/f11rv3P/f/9//39da1ZK0zn9Xp93rBQfZ/9/v3f/f/9//3//f/9//3//f/9//3//f/9/XWv/f7E1/F5/c5IxPmffd/9/33f/f5xz/3//f/1//3//f/9//3//f/9//3//f/9//3//f/9//3//f/9//3//f/9//3//f/9//3//f/9//3//f/9//3//f/9//3//f/9//3//f/9//3//f/9//3//f/9//3//f/9//3//f/9//3//f917/3/+f/5//3/fexxjv3dVStlav3f/f59z/3+/c55z/3/ed993/388Zx1nUCn+XntSECWfd/9/33v/f/9//3//f/9//3//f/9//3//f/9/v3f/f5ExmVJfa5Exv3O/d/9/vnPfe/9/3Xv/f/5//3//f/9//3//f/9//3//f/9//3//f/9//3//f/9//3//f/9//3//f/9//3//f/9//3//f/9//3//f/9//3//f/9//3//f/9//3//f/9//3//f/9//3//f/9//3//f/9/3n//f/9//3/+f/9//39ebxRGf2/SOX5v/3//f/97/3/fe/9//3v+e/9//3/fe39zcjFzMdY9ek7fe99//3//f/9//3//f/9//3//f/9//3//f/9/fm9/b08pf28VPndK/3/fd/9//3//f/9//3//f/5//3//f/9//3//f/9//3//f/9//3//f/9//3//f/9//3//f/9//3//f/9//3//f/9//3//f/9//3//f/9//3//f/9//3//f/9//3//f/9//3//f/9//3//f/9//3//f/9//3//f/5//3//f/9//39+b3dOFUYURv9/nnP/f/9/33vee/9//n/+e/9/33u/d19v1j0YRs0cX2v/f/9//3//f/9//3//f/9//n//f957/3//f997n3Nea9M5PmeQLV5n33v/f99733v/f/5//n//f/5//3//f/9//3//f/9//3//f/9//3//f/9//3//f/9//3//f/9//3//f/9//3//f/9//3//f/9//3//f/9//3//f/9//3//f/9//3//f/9//3//f/9//3//f/9//3//f/9//3//f/9//3/ef99/33v7YpE1cDF9b/97/3//f993/3/+f9x3/X//f/9//3/ff39ztDmzNXhOn3P/f/9//3//f/9//3//f/9//n//f/5//3//f99333v7XjZGeEqRLb9zv3f/f/9/3n//f/9//n//f/9//3//f/9//3//f/9//3//f/9//3//f/9//3//f/9//3//f/9//3//f/9//3//f/9//3//f/9//3//f/9//3//f/9//3//f/9//3//f/9//3//f/9//3//f/9//3//f/9/33//f/5//n//f/9/33uZVnAxnnP/f/9//3//e/9//X/8e/1//Hvdd/9733v/f39zsjUNJTxn/3//e/9//3//f/5//n/+f/5//n//f/9/33v/f993n281QlhKN0KRLf9/33v/f/9//3/+f/5//3//f/9//3//f/9//3//f/9//3//f/9//3//f/9//3//f/9//3//f/9//3//f/9//3//f/9//3//f/9//3//f/9//3//f/9//3//f/9//3//f/9//3//f/9//3//f957/3//f99//3/+f/9//3/fe99//3//f/9//3/+e/9//3//f/5//X/8e/5//3//f/9/33v/f99/0jluLZ5z/3//f/9//3//f/5//3/+f/9//3//f/97/3//f/9/PWeRMf1ekTE+Z/9//3//f/9//3/+f/9//n//f/9//3//f/9//3//f/9//3//f/9//3//f/9//3//f/9//3//f/9//3//f/9//3//f/9//3//f/9//3//f/9//3//f/9//3//f/9//3//f/9//3//f/9//3//f/9//3//f/9//3//f/9//3//f/9//3//f/9//3//f/9//3//f/5//3/+f/9//3//f99/33v/f59zDCE0Rr9z/3v/e/9/33v/f/9//nv/f/9//3//f/9//3//f/9/V0oVQlhOszmfd/9/v3f/f/9//n/9f/1//n//f/9//3//f/9//3//f/9//3//f/9//3//f/9//3//f/9//3//f/9//3//f/9//3//f/9//3//f/9//3//f/9//3//f/9//3//f/9//3//f/9//3//f/9//3//f/9//3//f/9//3//f/9//3//f/9//3//f/9//3//f/9//3//f/9//3//f/9/3nv/f/9//3/fe7lWsTlWSv9//3v/f/9//3v/f/57/3//f/9//3//f/9//3//f/9/9D3TORZCHmOfc/9/33v/f/5//X/9f/5//3//f/9//3//f/9//3//f/9//3//f/9//3//f/9//3//f/9//3//f/9//3//f/9//3//f/9//3//f/9//3//f/9//3//f/9//3//f/9//3//f/9//3//f/9//3//f/9//3//f/9//3//f/9//3//f/9//3//f/9//3//f/9//3//f/9//3//f957/3//f/9/33//fzVGTyl4Tv97v3f/f/9//3v/f/9//3//f/9//3//f/9//3/fd/9/sjU2QhZCn3P/f/9//3v+f/1//n/+f/9//3//f/9//3//f/9//3//f/9//3//f/9//3//f/9//3//f/9//3//f/9//3//f/9//3//f/9//3//f/9//3//f/9//3//f/9//3//f/9//3//f/9//3//f/9//3//f/9//3//f/9//3//f/9//3//f/9//3//f/9//3//f/9//3//f/9//3//f/9/33v/f793/39eb/Q9cS38Xt97/3//f/9//3//f/9//3//f/9//3//f/9//3v/f39vcC39XlhK33f/f/9//3/+f/1//3//f/9//3//f/9//3//f/9//3//f/9//3//f/9//3//f/9//3//f/9//3//f/9//3//f/9//3//f/9//3//f/9//3//f/9//3//f/9//3//f/9//3//f/9//3//f/9//3//f/9//3//f/9//3//f/9//3//f/9//3//f/9//3//f/9//3//f/5//3/ee/9//3/ff997/3/9XjhGLyW/d997/3v/f/97/3//f/5//n/+f/5//n//f/9/v3f/e9tacS27VrpW33v/f/9//3/+f/5//3//f/9//3//f/9//3//f/9//3//f/9//3//f/9//3//f/9//3//f/9//3//f/9//3//f/9//3//f/9//3//f/9//3//f/9//3//f/9//3//f/9//3//f/9//3//f/9//3//f/9//3//f/9//3//f/9//3//f/9//3//f/9//3//f/9//3//f/5//3//f/9//3//f997v3fdWlApFUL/f997/3//e/9//3//f/5//3/+f/9//3//f/97/3+/c9M19DkcX39r/3//f/9//3//f/9//3//f/9//3//f/9//3//f/9//3//f/9//3//f/9//3//f/9//3//f/9//3//f/9//3//f/9//3//f/9//3//f/9//3//f/9//3//f/9//3//f/9//3//f/9//3//f/9//3//f/9//3//f/9//3//f/9//3//f/9//3//f/9//3//f/9//3/+f/5//3+9d/9//3+/e997HmM2Ri4lPWv/f/97/3//f/9//n//f/5//3/+f/9//nv/f993/3+fbw0heEpeZ79z/3v/f/9//3v/f/9//3//f/9//3//f/9//3//f/9//3//f/9//3//f/9//3//f/9//3//f/9//3//f/9//3//f/9//3//f/9//3//f/9//3//f/9//3//f/9//3//f/9//3//f/9//3//f/9//3//f/9//3//f/9//3//f/9//3//f/9//3//f/9//3//f/9//3/+f/9//3+9d/9//3//f/9/d04TQnZO33v/f/9//3//f/9//3//f/9//3//f/9//3//f793/393SrIxNkKfb993/3//f/9//3//f/9//3//f/9//3//f/9//3//f/9//3//f/9//3//f/9//3//f/9//3//f/9//3//f/9//3//f/9//3//f/9//3//f/9//3//f/9//3//f/9//3//f/9//3//f/9//3//f/9//3//f/9//3//f/9//3//f/9//3//f/9//3//f/9//3//f/9//n//f/9//3//f/9//3+/d997+l5MKZ5z/3//f/9//3//f/9//3//f/9//3//f/57/3v/f993/3v8WpAtNUL/f793/3//e/9//3//f/9//3//f/9//3//f/9//3//f/9//3//f/9//3//f/9//3//f/9//3//f/9//3//f/9//3//f/9//3//f/9//3//f/9//3//f/9//3//f/9//3//f/9//3//f/9//3//f/9//3//f/9//3//f/9//3//f/9//3//f/9//3//f/9//3//f/9//3//f/9//3//f/9/v3f/f31v8DkZY713/3//f/9//3//f/9//3//f/9//3/+e/9//3//e/97f2tWRiwhPWf/f75z/3//f/57/3//f/9//3//f/9//3//f/9//3//f/9//3//f/9//3//f/9//3//f/9//3//f/9//3//f/9//3//f/9//3//f/9//3//f/9//3//f/9//3//f/9//3//f/9//3//f/9//3//f/9//3//f/9//3//f/9//3//f/9//3//f/9//3//f/9//3//f/9//3//f/9//3//f/97/3//fzlnvXfee/9//3//f/9//3//f/9//3//f/9//nv/f/9/33f/f993XWfRNW4pfWv/e/9//3//f/9//3//f/9//3//f/9//3//f/9//3//f/9//3//f/9//3//f/9//3//f/9//3//f/9//3//f/9//3//f/9//3//f/9//3//f/9//3//f/9//3//f/9//3//f/9//3//f/9//3//f/9//3//f/9//3//f/9//3//f/9//3//f/9//3//f/9//3//f/9//3//f/9//3/ee957/3//f/9//3//f/9//3//f/9//3//f/9//3//f/5//3//f/9//3//f/97dkqvMZ5v33v/f/9//3//f/9//3//f/9//3//f/9//3//f/9//3//f/9//3//f/9//3//f/9//3//f/9//3//f/9//3//f/9//3//f/9//3//f/9//3//f/9//3//f/9//3//f/9//3//f/9//3//f/9//3//f/9//3//f/9//3//f/9//3//f/9//3//f/9//3//f/9//3//f/9//3//f/9//3//f/9//3/+e/9//3//f/9//3//f/9//3//f/9//3//f/9//3//f/9//3//f31vbSkzRv9//3//f/9//3//f/9//3//f/9//3//f/9//3//f/9//3//f/9//3//f/9//3//f/9//3//f/9//3//f/9//3//f/9//3//f/9//3//f/9//3//f/9//3//f/9//3//f/9//3//f/9//3//f/9//3//f/9//3//f/9//3//f/9//3//f/9//3//f/9//3//f/9//3//f/9//3//f/9//3//f/9//3//f/9//3//f/9//3//f/9//3//f/9//3//f/9//3//f/9//3v/e/9//3//e/9//3+9d/9//3//f/9//3//f/9//3//f/9//3//f/9//3//f/9//3//f/9//3//f/9//3//f/9//3//f/9//3//f/9//3//f/9//3//f/9//3//f/9//3//f/9//3//f/9//3//f/9//3//f/9//3//f/9//3//f/9//3//f/9//3//f/9//3//f/9//3//f/9//3//f/9/33v/f99733vfe/9//3//f/9//3/+f/9//n//f/9//3//f/9//3//f/9//3//e/9/33vfe75z/3//f/9//3//f/9//3//f/9//3//f/9//3//f/9//3//f/9//3//f/9//3//f/9//3//f/9//3//f/9//3//f/9//3//f/9//3//f/9//3//f/9//3//f/9//3//f/9//3//f/9//3//f/9//3//f/9//3//f/9//3//f/9//3//f/9//3//f/9//3//f/9//3//f/9//3//f/9//3//f/9//3//f/9//3//f/9//3/+f/9//n//f/9//3//f/9//3//f/9//3//f/9/33f/f/9/3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BbJA1CVSU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FskDUJVJQ1CCgAAAHAAAAAjAAAATAAAAAAAAAAAAAAAAAAAAP//////////lAAAABMENQQ9BDUEQAQwBDsETAQ9BEsEOQQgADQEOARABDUEOgRCBD4EQAQgAB8EEAQeBCAAIgAeBDwEQQQ6BEgEOAQ9BDAEIQAAAA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KIwAApREAACBFTUYAAAEA4F0AAKk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G0DAAAAAAEAAAAAAAAAAAAAAP6xAAD+/wAAAAAAAFoLAABKFKoCQM9EAOtVBXagDwEQgIFtAwAAAADiYLx2aHS8dqAPARA7AAAA3M9EAHTWlWcAAAAAoA8BEMwAAACAgW0DhNaVZ/8iAOF/5ADAKQAAAAAAAADfAQAgAAAAIAAAigGYz0QAvM9EAKAPARBTZWdvzAAAAAEAAAAAAAAAvM9EACbSlWcw0EQAzAAAAAEAAAAAAAAA1M9EACbSlWcAAEQAzAAAAKzRRAABAAAAAAAAAJDQRACUz5VnSNBEAKAPARABAAAAAAAAAAIAAADY7ycAAAAAAAEAAAigDwEQZHYACAAAAAAlAAAADAAAAAMAAAAYAAAADAAAAP8AAAISAAAADAAAAAEAAAAeAAAAGAAAACIAAAAEAAAAsgAAABEAAABUAAAA3AAAACMAAAAEAAAAsAAAABAAAAABAAAAWyQNQlUl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BKBgDwigQAAAQAAAAEAAAAAAAAAAAAUwBpAGcAbgBhAHQAdQByAGUATABpAG4AZQAAAJ6hlWeWoJVnQH9xA5RKy2fAQ4RoAKyABQAABACs2UQAn/ebZ5BLbwPBMJVnvPebZ/s0ujlA2kQAAQAEAAAABACAvosAxgEAAAAABAAAAEQA0imeZwCqgAUArIAFQNpEAEDaRAABAAQAAAAEABDaRAAAAAAA/////9TZRAAQ2kQAwTCVZ14qnmdHN7o5AABEAJBLbwNABrgEAAAAADAAAAAk2kQAAAAAACZalGcAAAAAgAQzAAAAAABQsFUECNpEAKNYlGf0BrgEw9pEAGR2AAgAAAAAJQAAAAwAAAAEAAAAGAAAAAwAAAAAAAACEgAAAAwAAAABAAAAFgAAAAwAAAAIAAAAVAAAAFQAAAAKAAAANwAAAB4AAABaAAAAAQAAAFskDUJVJQ1CCgAAAFsAAAABAAAATAAAAAQAAAAJAAAANwAAACAAAABbAAAAUAAAAFgA7Q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vDg+PwAAAAAAAAAAxjE8PwAAJEIAANBBJAAAACQAAAC8OD4/AAAAAAAAAADGMTw/AAAkQgAA0EEEAAAAcwAAAAwAAAAAAAAADQAAABAAAAApAAAAGgAAAFIAAABwAQAABQAAABAAAAAHAAAAAAAAAAAAAAC8AgAAAAAAzAcCAiJTAHkAcwB0AGUAbQAAAMMAoPj///IBAAAAAAAA/AvaBID4//8IAFh++/b//wAAAAAAAAAA4AvaBID4/////wAAAAAAAAAAAAAAAAAAAAAAAAAAAAAAAAAA2MvJBgAAAACQFyGsIgCKAQAAAAAAAAAAAAAAAAAAAAAAAAAAAAAAAAAAAAAAAAAAAAAAAAAAAAAAAAAAAAAAAAAAAAAAAAAAAAAAAAAAAAAAAAAAAAAAAAAAAAAAAAAAAAAAAAAAAAAAAAAAAAAAAAAAAAAAAAAAAAAAAAAAAAAAAAAAAAAAAAAAAAAAAAAAAAAAAAAAAAAAAAAAAAAAAAAAAAAAAAAAAAAAAAAAAAAAAAAAAAAAAAAAAAAAAAAAAAAAAAAAAAAAAAAA3vVQdwAAAAC5E1N3GrVEAAAAAAAUtUQAVjkG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997vnv/f/9//3/fe/9//3//f/9//3//f/9//3//f/9//3//f/9//3//f/9//3//f/9//3//f/9//3//f/9//3//f/9//3//f/9//3//f/9/3nv/f997/3//f997/3//f/9//3//f/9//3//f/9//3//f/9//3//f/9//3//f/9//3//f/9//3//f/9//3//f/9//3//f/9//3//f/9//3//f/9//3//f/9//3//f/9//3//f/9//3//f/9//3//f/9//3//f/9//3//f/9/vnv/f/9/vnf/f99//3/fe/9//3//f/9//3//f/9//3//f/9//3//f/9//3//f/9//3//f/9//3//f/9//3//f/9//3//f/9//3//f/9//3//f/9/vnf/f/9/vXf/f957/3//f/9//3//f/9//3//f/9//3//f/9//3//f/9//3//f/9//3//f/9//3//f/9//3//f/9//3//f/9//3//f/9//3//f/9//3//f/9//3//f/9//3//f/9//3//f/9//3//f/9//3//f/9//3//f/9//386Z99/33v/f797/3//f/9//3//f/9//3//f/9//3//f/9//3//f/9//3//f/9//3//f/9//3//f/9//3//f/9//3//f/9//3//f/9/vnf/f99/33//f/9//3//f/9//3//f/9//3//f/9//3//f/9//3//f/9//3//f/9//3//f/9//3//f/9//3//f/9//3//f/9//3//f/9//3//f/9//3//f/9//3//f/9//3//f/9//3//f/9//3//f/9//3//f/9//3//f/9//3//f/9/zznXWp1z33v/f/9//3//f/9//3//f/9//3//f/9//3//f/9//3//f/9//3//f/9//3//f/9//3//f/9//3//f/9//3//f/9//3//f/9/33v/f/9//3//f7533nv/f/9//3//f/9//3//f/9//3//f/9//3//f/9//3//f/9//3//f/9//3//f/9//3//f/9//3//f/9//3//f/9//3//f/9//3//f/9//3//f/9//3//f/9//3//f/9//3//f/9//3//f/9//3//f/9//3//fzpnCiUaY793/3//f/9//3//f/9//3//f/9//3//f/9//3//f/9//3//f/9//3//f/9//3//f/9//3//f/9//3//f/9//3//f/9//3++dztnU0r/f/9/33//f/9//3//f/9//3//f/9//3//f/9//3//f/9//3//f/9//3//f/9//3//f/9//3//f/9//3//f/9//3//f/9//3//f/9//3//f/9//3//f/9//3//f/9//3//f/9//3//f/9//3//f/9//3//f/9//3//f/9//3//fxljjjHfe997/3//f/9//3//f/9//3//f/9//3//f/9//3//f/9//3//f/9//3//f/9//3//f/9//3//f/9//3//f/9//3//f/9//3/fexljVE7/f997/3/fe/9//3//f/9//3//f/9//3//f/9//3//f/9//3//f/9//3//f/9//3//f/9//3//f/9//3//f/9//3//f/9//3//f/9//3//f/9//3//f/9//3//f/9//3//f/9//3//f/9//3//f/9//3//f/9//3//f/9/33v/f5ZSrjX/f553/3//f/9//3//f/9//3//f/9//3//f/9//3//f/9//3//f/9//3//f/9//3//f/9//3//f/9//3//f/9//3//f997/3//f685+F7/f957/3//f/9//3//f/9//3//f/9//3//f/9//3//f/9//3//f/9//3//f/9//3//f/9//3//f/9//3//f/9//3//f/9//3//f/9//3//f/9//3//f/9//3//f/9//3//f/9//3//f/9//3//f/9//3//f/9//3/fe/9/v3v/fxJCl1b/f/9//3//f/9//3//f/9//3//f/9//3//f/9//3//f/9//3//f/9//3//f/9//3//f/9//3//f/9//3//f/9//3//f997/398b2wtOmf/f/9//3//f/9//3//f/9//3//f/9//3//f/9//3//f/9//3//f/9//3//f/9//3//f/9//3//f/9//3//f/9//3//f/9//3//f/9//3//f/9//3//f/9//3//f/9//3//f/9//3//f/9//3//f/9//3//f/9//3/fe997/39cb9E9nnf/e/97/3//f753/3//e/9//3//f59z/F5YSplSVkq/d793/3/fe/9//3//f5xz/3/+f/9//n//f/9//3//f/9//3//f/9//3+VUlRK33v/f/9/33vfe/9//3//f/5//n//f/9//3//f/9//3//f/9//3//f/9//3//f/9//3//f/9//3//f/9//3//f/9//3//f/9//3//f/9//3//f/9//3//f/9//3//f/9//3//f/9//3//f/9//3//f/9//3//f/9//3//f/9/v3e4WtA5fG//e99733f/f997/3//f75zXGdXSrQ1m1KaUldGkTE9Z15r/3+ec997/3//f917/3/+f/9//3//f/9//3//f/9/3nv/f757338zRtla33vfe/9//3//f/9//3/+f/9//3//f/9//3//f/9//3//f/9//3//f/9//3//f/9//3//f/9//3//f/9//3//f/9//3//f/9//3//f/9//3//f/9//3//f/9//3//f/9//3//f/9//3//f/9//3//f/9//3//f/9//3/fe/9/v3uvNVRK/3//e/9//3v/f753/3/5XnZOLCF3Sr9333ffe39vkDHRNTxn/3//f/9/vXf/f/9//3//f/9//3//f/9//3//f/9//3//f/9/2FrQOf9/33v/f/9//3//f/9/3n//f/9//3//f/9//3//f/9//3//f/9//3//f/9//3//f/9//3//f/9//3//f/9//3//f/9//3//f/9//3//f/9//3//f/9//3//f/9//3//f/9//3//f/9//3//f/9//3//f/9//3//f957/3/fe/9/GmOwNb93/3/fe/9/vnP/f/pel06vMUQEt1Lfd/9/33vfd15r0TnxPZ5z/3v/f/9//3//f/9//3//f/9//3//f/9//3//f957/3++d9978j3YWv9/33v/f/9//3//f/9//n//f/9//3//f/9//3//f/9//3//f/9//3//f/9//3//f/9//3//f/9//3//f/9//3//f/9//3//f/9//3//f/9//3//f/9//3//f/9//3//f/9//3//f/9//3//f/9//3//f/9//3/fe/9/33u/d997Vkp2Sr5z/3v/e/9/+l64VvpeXWv4Xv9/3nf/f793/3//e/9/EkKOMb93v3ffe/9//3//f/9//3//f/9//3//f/9//3//f997/3//f/leTClca/9/33v/f/9//3//f/5//3//f/9//3//f/9//3//f/9//3//f/9//3//f/9//3//f/9//3//f/9//3//f/9//3//f/9//3//f/9//3//f/9//3//f/9//3//f/9//3//f/9//3//f/9//3//f/9//3/de/9//3//f/9//3/fe39zkTFda/9/3ndbZ5dSfmu/d793/nvdd/5//3//f79z/387Y/9/E0LQOb93v3f/f/9//3//f/9//3//f/9//n//f717/3//f/9/33v/f/E9M0b/f/9/33v/f/9//3//f/9//3//f/9//3//f/9//3//f/9//3//f/9//3//f/9//3//f/9//3//f/9//3//f/9//3//f/9//3//f/9//3//f/9//3//f/9//3//f/9//3//f/9//3//f/9//3//f/9/3nv/f/9/vXf/f/9//3+/d5lSVkq/d/9/jzH/e793/3//f/9//n/9e913/3//f/9//399b7930Tk1Rr97v3fff/9//3//f/9//3/+f/9//n/+f/9//3++d997/3+ec/E9XGv/f/9//3//f99//3//f/9//3//f/9//3//f/9//3//f/9//3//f/9//3//f/9//3//f/9//3//f/9//3//f/9//3//f/9//3//f/9//3//f/9//3//f/9//3//f/9//3//f/9//3//f/9//3//f/9//3//f/9//3//f/9//38+Z5Exn3O5Vjxjv3ffe/9//3/+e/5//n/+f/9/3nv/e/9//3//f7hWDCUcY793/3/ff/9//3//f/9//3/+f/9//3/+f/9//3//f/97/3/XVjNG/3//f753/3//f/9//3//f/9//3//f/9//3//f/9//3//f/9//3//f/9//3//f/9//3//f/9//3//f/9//3//f/9//3//f/9//3//f/9//3//f/9//3//f/9//3//f/9//3//f/9//3//f/9//3//f/9//3//f/9//3//f/9//39YSvU9szW/d793/3//f/9//n/+f/5//3/+f/5//3//e/9/33u/dxxnkDE+Z/9/33//f/9//3//f/17/n/+f/9//3//f/9//3//f/9/fW/PNZ53vnf/f/9//3//f/9//3//f/9//3//f/9//3//f/9//3//f/9//3//f/9//3//f/9//3//f/9//3//f/9//3//f/9//3//f/9//3//f/9//3//f/9//3//f/9//3//f/9//3//f/9//3//f/9//3//f/9//3//f/9//3//f993n3NyLZtSHmOfc/9//3//f/9//3//f/5//n/+f/9//3//f/97/3/fe1dOkTW/e593/3//f/9//3//f/5//3//f/9//3//f/9//3//f/9/llJUSv9/33/fe/9/33//f/9//3//f/9//3//f/9//3//f/9//3//f/9//3//f/9//3//f/9//3//f/9//3//f/9//3//f/9//3//f/9//3//f/9//3//f/9//3//f/9//3//f/9//3//f/9//3//f/9//3//f/9//3//f/9//3/fe9xaWUrWPV9rv3f/f/5//3//f/9//3//f/1//n/+e/9//3//f997/39/b5E1d07/f797/3//f/9//X//f/5//3//f/9//3//f/9//3//f1xrjjFca99733//f/9//3//f/9//3//f/9//3//f/9//3//f/9//3//f/9//3//f/9//3//f/9//3//f/9//3//f/9//3//f/9//3//f/9//3//f/9//3//f/9//3//f/9//3//f/9//3//f/9//3//f/9//3//f/9//3//f/9/33dYSllKGUabUv9/33v/f/5//3//f/9//3//f/5//3//f/9//3//f793/38cY7E5+2Lff/9//3//f957/3//f/5//3//f/9//3//f/9//3+/d7dWjjWec/9//3//f/9//3//f/9//3//f/9//3//f/9//3//f/9//3//f/9//3//f/9//3//f/9//3//f/9//3//f/9//3//f/9//3//f/9//3//f/9//3//f/9//3//f/9//3//f/9//3//f/9//3//f/9//3//f/9//3++c79zNkZ6Th9j9j2ZUv9//3//f/5//n//f/9//3//f/9//nv+e/9//3//f/9/339VTuognnPfe997/3//f/9//n//f/5//3//f/9//3//f/9//3+/d20xdlLff797/3//f/9//3//f/9//3//f/9//3//f/9//3//f/9//3//f/9//3//f/9//3//f/9//3//f/9//3//f/9//3//f/9//3//f/9//3//f/9//3//f/9//3//f/9//3//f/9//3//f/9//3//f/9//3//f/9//3vYVjVGv3efc91ekjF/b/9//3//f/5//3//f/9//3//f/5//3//e/9//3//f/9/nnPRPTNK33v/f/9//3//f/9//n//f/9//3//f/9//3//f/9/33/5XvE9G2f/f99//3//f/9//3//f/9//3//f/9//3//f/9//3//f/9//3//f/9//3//f/9//3//f/9//3//f/9//3//f/9//3//f/9//3//f/9//3//f/9//3//f/9//3//f/9//3//f/9//3//f/9//3//f/9//3//f/9/0Tm4Uv9//3+/d/ZBWEq/d/9//n/+f/1//3//f/9//3//f/9//3/ed/97/3//f997/39tLRpj/3//f997/3/+f/5//n//f/9//3//f/9//3v/f793/392ThJC/3//f/9//3//f/9//3//f/9//3//f/9//3//f/9//3//f/9//3//f/9//3//f/9//3//f/9//3//f/9//3//f/9//3//f/9//3//f/9//3//f/9//3//f/9//3//f/9//3//f/9//3//f/9//3//f/9//3+fczVGHGOfc/9/33t5TpI1f2/fe/9//n/+f/9//3//f/9//nvdd/9//3//f/9/33v/f/9/llKvNd97/3//f/9//3/+f/9//3//f/9//3//f/9//3//f997v3crJb9733v/f/9//3//f/9//3//f/9//3//f/9//3//f/9//3//f/9//3//f/9//3//f/9//3//f/9//3//f/9//3//f/9//3//f/9//3//f/9//3//f/9//3//f/9//3//f/9//3//f/9//3//f/9//3//f/9/PGPSOX9vXmefc/9/v3dPLTVK33vff/9/3nvee/9/33v/f/9//n/+f/17/Xv/f/9//3+9d/9/sTnTOd9733vff/9//3/+f/9//n//f/17/3/de/9//3v/f/9/l1bzQb9333v/f753/3//f917/3//f/9//3//f/9//3//f/5//3//f/9//3//f/9//3//f/9//3//f/9//3//f/9//3//f/9//3//f/9//3//f/9//3//f/9//3//f/9//3//f/9//3//f/9//3//f/9//3//f11n0jX8Xh1j/3//f9970j0LITxrn3f/f/9//3/fe/9//3//f/5//n//f/5//3/ee/5//3/fez1nTy2ZVv9//3//f/9//3/+e/5//n//f/9//3/ed/97/3/fe/9/DCXZWt97/3//f713/3/+f/17/3//f/9//3//f/9//3//f/5//3//f/9//3//f/9//3//f/9//3//f/9//3//f/9//3//f/9//3//f/9//3//f/9//3//f/9//3//f/9//3//f/9//3//f/9//3//f/9//3/8XldG33v/f/9//3//f997bi2PMZ9333//f/9/3nf/f/9//3+9d9573nvde/9//3/fe/9/33//f1VKsTWfd797/3//f/9//3/ee/9//3//f/9/vXf/f/9/v3f/f5hWby1eb99//3//f917/3/+f/9//3//f/9//3//f/9//3//f/9//3//f/9//3//f/9//3//f/9//3//f/9//3//f/9//3//f/9//3//f/9//3//f/9//3//f/9//3//f/9//3//f/9//3//f/9//3//f/9/HWPUNf9733v/f9533nf/f59zbzGxOZ9z33v/f/9//nv/f/9//3//f/9//3/+f/9//3++d/9/v3fff/I9eFLfe/9//3//f/9//3//f/9/3nv/f/9//3//f/9/nnP/f7E5Vk6fc/9//3//f917/3//f/9//3//f/9//3//f/9//3//f/9//3//f/9//3//f/9//3//f/9//3//f/9//3//f/9//3//f/9//3//f/9//3//f/9//3//f/9//3//f/9//3//f/9//3//f/9//3//f59zszH/e/97/3//f/5//3//f15vDSE1Rt9733f/f/9//n/fe/9/HGcbY/9/3nv/f/9//3//f/9/3nsaY3Axf3Pff99/33//f/9//3//f/9//3//f99//3//f/9/v3efd5A1+2L/f553/3//f/5//3//f/9//3//f/9//3//f/9//3//f/9//3//f/9//3//f/9//3//f/9//3//f/9//3//f/9//3//f/9//3//f/9//3//f/9//3//f/9//3//f/9//3//f/9//3//f/9//3+fc7M1v3f/e/57/Xv+f/9//3//fxxj7CB/b793/3//f/9/33vfe9Q90j2/e/9//3//f/9//3//f917/38UQvRB33v/f/9//3//f/9//3//f/9//3//f99//3//f793/3/bXpE1f3Pff/9//3//f/9//3//f/9//3//f/9//3//f/9//3//f/9//3//f/9//3//f/9//3//f/9//3//f/9//3//f/9//3//f/9//3//f/9//3//f/9//3//f/9//3//f/9//3//f/9//3//f/9/33dXSpdS/3v/f/5//n//f/9/v3u/ezVG0jn/f99733v/f/9//3+6VtM9HWfff/9/33/fe/9//n/+f/9/HGdQLdpe33//f99//3//f957/3//f/9//3//f99//3//f79733+yOTVGv3u/e/9//3//f/9//3//f/9//3//f/9//3//f/9//3//f/9//3//f/9//3//f/9//3//f/9//3//f/9//3//f/9//3//f/9//3//f/9//3//f/9//3//f/9//3//f/9//3//f/9//3//f/972lrxOf97/3/dd/9//3//f/9//3+/dy0lNUbfe/9//3/ff/9/P2v1QfRBf3P/f/9//3/+f/x7/n//f997d1LSPX5v/3+/e/9//3//f/9//3//f/9/3n//f/9/3n//f797f3NOLZhW/3//f/9//3//f/9//3//f/9//3//f/9//3//f/9//3//f/9//3//f/9//3//f/9//3//f/9//3//f/9//3//f/9//3//f/9//3//f/9//3//f/9//3//f/9//3//f/9//3//f/9//3//e1xnrzWec55z/3+9d/9//3/de/9//3s8Z04l/Vq/d/9/nXP/f/9/N0qzOZlS33v/f/1//X/9f/9/vnf/f55zjzFVSv9//3//f/9/3nv/f/9//3/+f/9//n//f/5//3//f5932l6QNTxn/3++d/9//n//f/9//3//f/9//3//f/9//3//f/9//3//f/9//3//f/9//3//f/9//3//f/9//3//f/9//3//f/9//3//f/9//3//f/9//3//f/9//3//f/9//3//f/9//3//f/9/33v/f40t+V7/f/9//3++e/9//n/+f/9//3+yNYsQH2O/d/9/33u/dx9n90FyMX9v/3/bd/5//Xv/f/9/33vfe9laLCU8Z/9//3//f/9//n//f/9//3/+f/5//n//f/9//3+/d/9/0T1VTp5z/3//f/9//3//f/9//3//f/9//3//f/9//3//f/9//3//f/9//3//f/9//3//f/9//3//f/9//3//f/9//3//f/9//3//f/9//3//f/9//3//f/9//3//f/9//3//f/9//3//f/9//3/4XtE5n3Ofc99//3+8d/9//n/ed/97v3NyLZQxv3ffd/9/33ffe7xWlDXbWv9//nv+f/5//3v/f997/3+eb3dOVUr/f993/3/fe/9/3nv+f/1//n/9f/5//n//f997/3+/d59zTSldb997/3//f/9//3//f/5//3//f/9//3//f/9//3//f/9//3//f/9//3//f/9//3//f/9//3//f/9//3//f/9//3//f/9//3//f/9//3//f/9//3//f/9//3//f/9//3//f/9//3/+f91333fxPdI5/3+/d797/3/de/5//3v/e/97P2MQIXEtn3Pfe/9/f29/bxlG9T08Z/9//3//f997n3P/f/97/3/8Xi0lf2+/d/97/3//f/9//3//f/9//3/+f/9//3//f/9/v3v/f3ZSE0Kfc/9//3/ff/9//3//f/9//3//f/9//3//f/9//3//f/9//3//f/9//3//f/9//3//f/9//3//f/9//3//f/9//3//f/9//3//f/9//3//f/9//3//f/9//3//f/9//3//f/9//3/ed/9/33tNKRRGn3fff997/3+9c/9//3u/c79z3VZZSu4cf2/fd79z33t7Tv5eeEq/d79z/3v/f/97/3/fd59z/39XSldK33f/e793/3//e/9//3//f/9//3//f/9//3/ee/9/339+b04tVk7ff/9/33vee/9//3//f/9//3//f/9//3//f/9//3//f/9//3//f/9//3//f/9//3//f/9//3//f/9//3//f/9//3//f/9//3//f/9//3//f/9//3//f/9//3//f/9//3//f/9//3++d/9//3/ROW8xkDUTRpZSdk64VjRCmE55TppOUim1NRAh9z29Vr1WWkr3PdY53Vr/e99333u/c/97/3v/fz9j21ayMZAtPWP/f/9//3//f/9//3//f/9//3//f/5//n//f/9/v3e5Wk4tuVr/f/9//3/ee/9//3//f/9//3//f/9//3//f/9//3//f/9//3//f/9//3//f/9//3//f/9//3//f/9//3//f/9//3//f/9//3//f/9//3//f/9//3//f/9//3//f/9//3//f/97/3//f31v/3/fe11rl1I1RjVGuFIUQlZG8zlYRpQxdS0zJdg5nVL2OXtOcy2VLVQpUyl6Sj1j/3vfc39ru1LVObMxeUqzMdtWmE7aVp9vv3f/f/9//3//f99//3/9f/x7/3//f/9/33sVRrE5fm//f/9//n//f/9/3Xv/f/9//3//f/9//3//f/9//3//f/9//3//f/9//3//f/9//3//f/9//3//f/9//3//f/9//3//f/9//3//f/9//3//f/9//3//f/9//3//f/9//3//f/9/33v/f/9/v3v/f/9//3//f59z/3//e/9733v/f1pK2DmXNT9j/3u/czlGH2P/Xvc5vFLTNU4pEz4TPphOn2//e39rsjU1Qn9vVkqQMfM92Vpda99733//f/9//3/+f/9/33v/f99/v3vSObhWv3f/f957/3//f/17/3//f/9//3//f/9//3//f/9//3//f/9//3//f/9//3//f/9//3//f/9//3//f/9//3//f/9//3//f/9//3//f/9//3//f/9//3//f/9//3//f/9//3//f/9//3//f/9//3//f/9//3//f/9//3//f/9/33u/d5Q1dTE6Rl9r33fcVhU6v2/2Of1an3Ofc9lWXGf/e/9/33e/c/pebi2fc79333scY9E5LSWyNT5nv3u/d99//3//f/9/v3f/f997PWdOKZ9zv3f/f/97/3/9e/9//3//f/9//3//f/9//3//f/9//3//f/9//3//f/9//3//f/9//3//f/9//3//f/9//3//f/9//3//f/9//3//f/9//3//f/9//3//f/9//3//f/9//3//f/9//3//f/9//3//f/9//3//f/9//3//f/9//3+fc1ItGUIZQp9v33exLT1fPmOyMX9r33ffe/9//3+bb/9/33v/f44xM0L/f/9/33ufc39veE4uJVdK/F59c51zv3vfe/9//3//f/9/FEI1Rr9z/3//f957/3/+f/9//3//f/9//3//f/9//3//f/9//3//f/9//3//f/9//3//f/9//3//f/9//3//f/9//3//f/9//3//f/9//3//f/9//3//f/9//3//f/9//3//f/9//3//f/9//3//f/9//3//f/9//3//f/9//3//f99733/VPTlGnFIXPv93PV+QKT1feUrTNV9r33vfe/9//3//f753v3caY7A1G2Ofc793/3//f/9/v3fZWtE9SynvPfBBVEo8Z/9//3//f9970jlVSr9333v/f/9//3//f/9//3//f/9//3//f/9//3//f/9//3//f/9//3//f/9//3//f/9//3//f/9//3//f/9//3//f/9//3//f/9//3//f/9//3//f/9//3//f/9//3//f/9//3//f/9//3//f/9//3//f/9//3//f/9//3//f/9/X2sXQnpOFz79Wr9v/FoUPr9zFUIVQt97/3//f/9/v3f/f/9//3+YUo8xv3f/f/9/nXO/d/9//3//f99/fHN8b5ZSjzUTQl5rf2+/cxtf6hw8Z/9/XGv/f997/3//f/9//3//f/9//3//f/9//3//f/9//3//f/9//3//f/9//3//f/9//3//f/9//3//f/9//3//f/9//3//f/9//3//f/9//3//f/9//3//f/9//3//f/9//3//f/9//3//f/9//3//f/9//3//f757/3//f/9/VkrTNX9rFj7/e9930jU9Yz1nFD79Yt9733vfe/9//3v/f793n3OxNTVG/3+ec/9//3/dd/5//n//f/9/vnffe797E0IsJblW33vfe5hS8jmfc/9//3//f/9//3//f/9//3//f/9//3//f/9//3//f/9//3//f/9//3//f/9//3//f/9//3//f/9//3//f/9//3//f/9//3//f/9//3//f/9//3//f/9//3//f/9//3//f/9//3//f/9//3//f/9//3//f/9//3//f/9/33v/f59zuVL9XlhG/lr/ez1jjy1eaz5nkzWfc/9//3//f793/3//f/9/2lpOKV1r/3//f/9//Xv+f/17/3//f/9/33vfe/9/PGexNVZK33t/by4lmFLff793/3//f/9//3//f/9//3//f/9//3//f/9//3//f/9//3//f/9//3//f/9//3//f/9//3//f/9//3//f/9//3//f/9//3//f/9//3//f/9//3//f/9//3//f/9//3//f/9//3//f/9//3//f/9//3//f/9/33/fe/9//3//e79zFUI/Z5ItP2f/f9lWFEL7XrxamlIcYxtj+l7fe997/3+fc997d07zPb93/3v/f/9//Hv9f/9/3nv/f/9//3//f997f2/zPXAx33ufd08t/F7/f/9//3//f/9//3//f/9//3//f/9//3//f/9//3//f/9//3//f/9//3//f/9//3//f/9//3//f/9//3//f/9//3//f/9//3//f/9//3//f/9//3//f/9//3//f/9//3//f/9//3//f/9//3//f/9//3//f/9//3//f/9/3Xf/f59z3Fr+XpIxv3P/f11rsjXVPZIxkDHyPdA5jzHSOZlW/3+/ez5nTyl/b997/3+8c/9//n//f/9//3//f/9//3//f/9/v3c1SpE1/GLcXuwcP2e/d/9//3//f/9//3//f/9//3//f/9//3//f/9//3//f/9//3//f/9//3//f/9//3//f/9//3//f/9//3//f/9//3//f/9//3//f/9//3//f/9//3//f/9//3//f/9//3//f/9//3//f/9//3//f/9//3/ff/9/3Xv9f/5//3+/d7tWf2/1PdpW/3+/c59zFkZxLXZO/39da793l1LKGFdOv3u/d3lOFkK/d793/3++d/9//3//f/9//3//f/9//3//f/9/f3M1RrI1v3f0PRZC33v/e/97/3v/f/9//3/+f/9//n//f/9//3//f/9//3//f/9//3//f/9//3//f/9//3//f/9//3//f/9//3//f/9//3//f/9//3//f/9//3//f/9//3//f/9//3//f/9//3//f/9//3//f/9//3//f/9//3//f/5//n//f/9//38+Zz9rn3NvLTxn/3//f997/39da79z/3//f/9/XWtWStM5/V6fd6wUH2f/f793/3//f/9//3//f/9//3//f/9//3//f11r/3+xNfxef3OSMT5n33f/f993/3+cc/9//3/9f/9//3//f/9//3//f/9//3//f/9//3//f/9//3//f/9//3//f/9//3//f/9//3//f/9//3//f/9//3//f/9//3//f/9//3//f/9//3//f/9//3//f/9//3//f/9//3//f/9//3/de/9//n/+f/9/33scY793VUrZWr93/3+fc/9/v3Oec/9/3nffd/9/PGcdZ1Ap/l57UhAln3f/f997/3//f/9//3//f/9//3//f/9//3//f793/3+RMZlSX2uRMb9zv3f/f75z33v/f917/3/+f/9//3//f/9//3//f/9//3//f/9//3//f/9//3//f/9//3//f/9//3//f/9//3//f/9//3//f/9//3//f/9//3//f/9//3//f/9//3//f/9//3//f/9//3//f/9//3//f95//3//f/9//n//f/9/Xm8URn9v0jl+b/9//3//e/9/33v/f/97/nv/f/9/33t/c3IxczHWPXpO33vff/9//3//f/9//3//f/9//3//f/9//3//f35vf29PKX9vFT53Sv9/33f/f/9//3//f/9//3/+f/9//3//f/9//3//f/9//3//f/9//3//f/9//3//f/9//3//f/9//3//f/9//3//f/9//3//f/9//3//f/9//3//f/9//3//f/9//3//f/9//3//f/9//3//f/9//3//f/9//3/+f/9//3//f/9/fm93ThVGFEb/f55z/3//f9973nv/f/5//nv/f997v3dfb9Y9GEbNHF9r/3//f/9//3//f/9//3//f/5//3/ee/9//3/fe59zXmvTOT5nkC1eZ997/3/fe997/3/+f/5//3/+f/9//3//f/9//3//f/9//3//f/9//3//f/9//3//f/9//3//f/9//3//f/9//3//f/9//3//f/9//3//f/9//3//f/9//3//f/9//3//f/9//3//f/9//3//f/9//3//f/9//3//f/9/3n/ff997+2KRNXAxfW//e/9//3/fd/9//n/cd/1//3//f/9/339/c7Q5szV4Tp9z/3//f/9//3//f/9//3//f/5//3/+f/9//3/fd997+142RnhKkS2/c793/3//f95//3//f/5//3//f/9//3//f/9//3//f/9//3//f/9//3//f/9//3//f/9//3//f/9//3//f/9//3//f/9//3//f/9//3//f/9//3//f/9//3//f/9//3//f/9//3//f/9//3//f/9//3//f99//3/+f/5//3//f997mVZwMZ5z/3//f/9//3v/f/1//Hv9f/x73Xf/e997/39/c7I1DSU8Z/9//3v/f/9//3/+f/5//n/+f/5//3//f997/3/fd59vNUJYSjdCkS3/f997/3//f/9//n/+f/9//3//f/9//3//f/9//3//f/9//3//f/9//3//f/9//3//f/9//3//f/9//3//f/9//3//f/9//3//f/9//3//f/9//3//f/9//3//f/9//3//f/9//3//f/9//3/ee/9//3/ff/9//n//f/9/33vff/9//3//f/9//nv/f/9//3/+f/1//Hv+f/9//3//f997/3/ff9I5bi2ec/9//3//f/9//3/+f/9//n//f/9//3//e/9//3//fz1nkTH9XpExPmf/f/9//3//f/9//n//f/5//3//f/9//3//f/9//3//f/9//3//f/9//3//f/9//3//f/9//3//f/9//3//f/9//3//f/9//3//f/9//3//f/9//3//f/9//3//f/9//3//f/9//3//f/9//3//f/9//3//f/9//3//f/9//3//f/9//3//f/9//3//f/9//3/+f/9//n//f/9//3/ff997/3+fcwwhNEa/c/97/3v/f997/3//f/57/3//f/9//3//f/9//3//f1dKFUJYTrM5n3f/f793/3//f/5//X/9f/5//3//f/9//3//f/9//3//f/9//3//f/9//3//f/9//3//f/9//3//f/9//3//f/9//3//f/9//3//f/9//3//f/9//3//f/9//3//f/9//3//f/9//3//f/9//3//f/9//3//f/9//3//f/9//3//f/9//3//f/9//3//f/9//3//f/9//3//f957/3//f/9/33u5VrE5Vkr/f/97/3//f/97/3/+e/9//3//f/9//3//f/9//3//f/Q90zkWQh5jn3P/f997/3/+f/1//X/+f/9//3//f/9//3//f/9//3//f/9//3//f/9//3//f/9//3//f/9//3//f/9//3//f/9//3//f/9//3//f/9//3//f/9//3//f/9//3//f/9//3//f/9//3//f/9//3//f/9//3//f/9//3//f/9//3//f/9//3//f/9//3//f/9//3//f/9//3/ee/9//3//f99//381Rk8peE7/e793/3//f/97/3//f/9//3//f/9//3//f/9/33f/f7I1NkIWQp9z/3//f/97/n/9f/5//n//f/9//3//f/9//3//f/9//3//f/9//3//f/9//3//f/9//3//f/9//3//f/9//3//f/9//3//f/9//3//f/9//3//f/9//3//f/9//3//f/9//3//f/9//3//f/9//3//f/9//3//f/9//3//f/9//3//f/9//3//f/9//3//f/9//3//f/9//3//f997/3+/d/9/Xm/0PXEt/F7fe/9//3//f/9//3//f/9//3//f/9//3//f/97/39/b3At/V5YSt93/3//f/9//n/9f/9//3//f/9//3//f/9//3//f/9//3//f/9//3//f/9//3//f/9//3//f/9//3//f/9//3//f/9//3//f/9//3//f/9//3//f/9//3//f/9//3//f/9//3//f/9//3//f/9//3//f/9//3//f/9//3//f/9//3//f/9//3//f/9//3//f/9//3/+f/9/3nv/f/9/33/fe/9//V44Ri8lv3ffe/97/3//e/9//3/+f/5//n/+f/5//3//f793/3vbWnEtu1a6Vt97/3//f/9//n/+f/9//3//f/9//3//f/9//3//f/9//3//f/9//3//f/9//3//f/9//3//f/9//3//f/9//3//f/9//3//f/9//3//f/9//3//f/9//3//f/9//3//f/9//3//f/9//3//f/9//3//f/9//3//f/9//3//f/9//3//f/9//3//f/9//3//f/9//3/+f/9//3//f/9//3/fe7933VpQKRVC/3/fe/9//3v/f/9//3/+f/9//n//f/9//3//e/9/v3PTNfQ5HF9/a/9//3//f/9//3//f/9//3//f/9//3//f/9//3//f/9//3//f/9//3//f/9//3//f/9//3//f/9//3//f/9//3//f/9//3//f/9//3//f/9//3//f/9//3//f/9//3//f/9//3//f/9//3//f/9//3//f/9//3//f/9//3//f/9//3//f/9//3//f/9//3//f/9//n/+f/9/vXf/f/9/v3vfex5jNkYuJT1r/3//e/9//3//f/5//3/+f/9//n//f/57/3/fd/9/n28NIXhKXme/c/97/3//f/97/3//f/9//3//f/9//3//f/9//3//f/9//3//f/9//3//f/9//3//f/9//3//f/9//3//f/9//3//f/9//3//f/9//3//f/9//3//f/9//3//f/9//3//f/9//3//f/9//3//f/9//3//f/9//3//f/9//3//f/9//3//f/9//3//f/9//3//f/9//n//f/9/vXf/f/9//3//f3dOE0J2Tt97/3//f/9//3//f/9//3//f/9//3//f/9//3+/d/9/d0qyMTZCn2/fd/9//3//f/9//3//f/9//3//f/9//3//f/9//3//f/9//3//f/9//3//f/9//3//f/9//3//f/9//3//f/9//3//f/9//3//f/9//3//f/9//3//f/9//3//f/9//3//f/9//3//f/9//3//f/9//3//f/9//3//f/9//3//f/9//3//f/9//3//f/9//3//f/5//3//f/9//3//f/9/v3ffe/peTCmec/9//3//f/9//3//f/9//3//f/9//3/+e/97/3/fd/97/FqQLTVC/3+/d/9//3v/f/9//3//f/9//3//f/9//3//f/9//3//f/9//3//f/9//3//f/9//3//f/9//3//f/9//3//f/9//3//f/9//3//f/9//3//f/9//3//f/9//3//f/9//3//f/9//3//f/9//3//f/9//3//f/9//3//f/9//3//f/9//3//f/9//3//f/9//3//f/9//3//f/9//3//f793/399b/A5GWO9d/9//3//f/9//3//f/9//3//f/9//nv/f/9//3v/e39rVkYsIT1n/3++c/9//3/+e/9//3//f/9//3//f/9//3//f/9//3//f/9//3//f/9//3//f/9//3//f/9//3//f/9//3//f/9//3//f/9//3//f/9//3//f/9//3//f/9//3//f/9//3//f/9//3//f/9//3//f/9//3//f/9//3//f/9//3//f/9//3//f/9//3//f/9//3//f/9//3//f/9//3//e/9//385Z7133nv/f/9//3//f/9//3//f/9//3//f/57/3//f993/3/fd11n0TVuKX1r/3v/f/9//3//f/9//3//f/9//3//f/9//3//f/9//3//f/9//3//f/9//3//f/9//3//f/9//3//f/9//3//f/9//3//f/9//3//f/9//3//f/9//3//f/9//3//f/9//3//f/9//3//f/9//3//f/9//3//f/9//3//f/9//3//f/9//3//f/9//3//f/9//3//f/9//3//f/9/3nvee/9//3//f/9//3//f/9//3//f/9//3//f/9//3/+f/9//3//f/9//3//e3ZKrzGeb997/3//f/9//3//f/9//3//f/9//3//f/9//3//f/9//3//f/9//3//f/9//3//f/9//3//f/9//3//f/9//3//f/9//3//f/9//3//f/9//3//f/9//3//f/9//3//f/9//3//f/9//3//f/9//3//f/9//3//f/9//3//f/9//3//f/9//3//f/9//3//f/9//3//f/9//3//f/9//3//f/9//nv/f/9//3//f/9//3//f/9//3//f/9//3//f/9//3//f/9//399b20pM0b/f/9//3//f/9//3//f/9//3//f/9//3//f/9//3//f/9//3//f/9//3//f/9//3//f/9//3//f/9//3//f/9//3//f/9//3//f/9//3//f/9//3//f/9//3//f/9//3//f/9//3//f/9//3//f/9//3//f/9//3//f/9//3//f/9//3//f/9//3//f/9//3//f/9//3//f/9//3//f/9//3//f/9//3//f/9//3//f/9//3//f/9//3//f/9//3//f/9//3//f/97/3v/f/9//3v/f/9/vXf/f/9//3//f/9//3//f/9//3//f/9//3//f/9//3//f/9//3//f/9//3//f/9//3//f/9//3//f/9//3//f/9//3//f/9//3//f/9//3//f/9//3//f/9//3//f/9//3//f/9//3//f/9//3//f/9//3//f/9//3//f/9//3//f/9//3//f/9//3//f/9//3//f997/3/fe99733v/f/9//3//f/9//n//f/5//3//f/9//3//f/9//3//f/9//3v/f99733u+c/9//3//f/9//3//f/9//3//f/9//3//f/9//3//f/9//3//f/9//3//f/9//3//f/9//3//f/9//3//f/9//3//f/9//3//f/9//3//f/9//3//f/9//3//f/9//3//f/9//3//f/9//3//f/9//3//f/9//3//f/9//3//f/9//3//f/9//3//f/9//3//f/9//3//f/9//3//f/9//3//f/9//3//f/9//3//f/9//n//f/5//3//f/9//3//f/9//3//f/9//3//f993/3//f957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WyQNQlUl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BbJA1CVSUNQgoAAABwAAAAIwAAAEwAAAAAAAAAAAAAAAAAAAD//////////5QAAAATBDUEPQQ1BEAEMAQ7BEwEPQRLBDkEIAA0BDgEQAQ1BDoEQgQ+BEAEIAAfBBAEHgQgACIAHgQ8BEEEOgRIBDgEPQQwBCEAOgQ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Информация для раскрытия</vt:lpstr>
      <vt:lpstr>1)</vt:lpstr>
      <vt:lpstr>2)</vt:lpstr>
      <vt:lpstr>3)</vt:lpstr>
      <vt:lpstr>4)</vt:lpstr>
      <vt:lpstr>5)</vt:lpstr>
      <vt:lpstr>6)</vt:lpstr>
      <vt:lpstr>7)</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sognutova</cp:lastModifiedBy>
  <cp:lastPrinted>2017-06-14T02:39:14Z</cp:lastPrinted>
  <dcterms:created xsi:type="dcterms:W3CDTF">1996-10-08T23:32:33Z</dcterms:created>
  <dcterms:modified xsi:type="dcterms:W3CDTF">2017-07-18T02:14:21Z</dcterms:modified>
</cp:coreProperties>
</file>