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alcChain.xml" ContentType="application/vnd.openxmlformats-officedocument.spreadsheetml.calcChain+xml"/>
  <Default Extension="sigs" ContentType="application/vnd.openxmlformats-package.digital-signature-origin"/>
  <Override PartName="/xl/sharedStrings.xml" ContentType="application/vnd.openxmlformats-officedocument.spreadsheetml.sharedString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defaultThemeVersion="124226"/>
  <bookViews>
    <workbookView xWindow="120" yWindow="120" windowWidth="9720" windowHeight="7320" tabRatio="891"/>
  </bookViews>
  <sheets>
    <sheet name="Информация для раскрытия" sheetId="7" r:id="rId1"/>
    <sheet name="1)" sheetId="1" r:id="rId2"/>
    <sheet name="2)" sheetId="3" r:id="rId3"/>
    <sheet name="3)" sheetId="2" r:id="rId4"/>
    <sheet name="4)" sheetId="6" r:id="rId5"/>
    <sheet name="5)" sheetId="9" r:id="rId6"/>
    <sheet name="6)" sheetId="10" r:id="rId7"/>
    <sheet name="7)" sheetId="11" r:id="rId8"/>
    <sheet name="8" sheetId="12" r:id="rId9"/>
  </sheets>
  <externalReferences>
    <externalReference r:id="rId10"/>
  </externalReferences>
  <definedNames>
    <definedName name="_xlnm.Print_Titles" localSheetId="5">'5)'!$5:$6</definedName>
    <definedName name="_xlnm.Print_Area" localSheetId="1">'1)'!$A$1:$K$42</definedName>
    <definedName name="_xlnm.Print_Area" localSheetId="2">'2)'!$A$1:$E$19</definedName>
    <definedName name="_xlnm.Print_Area" localSheetId="3">'3)'!$A$1:$H$11</definedName>
    <definedName name="_xlnm.Print_Area" localSheetId="4">'4)'!$A$1:$L$23</definedName>
    <definedName name="_xlnm.Print_Area" localSheetId="6">'6)'!$A$1:$F$12</definedName>
    <definedName name="_xlnm.Print_Area" localSheetId="0">'Информация для раскрытия'!$A$1:$C$32</definedName>
  </definedNames>
  <calcPr calcId="125725"/>
</workbook>
</file>

<file path=xl/calcChain.xml><?xml version="1.0" encoding="utf-8"?>
<calcChain xmlns="http://schemas.openxmlformats.org/spreadsheetml/2006/main">
  <c r="F10" i="10"/>
  <c r="C23" i="9"/>
  <c r="C19"/>
  <c r="C15"/>
  <c r="C11"/>
  <c r="C7"/>
  <c r="G3" i="2"/>
  <c r="J42" i="1"/>
  <c r="I42"/>
  <c r="H42"/>
  <c r="E42"/>
  <c r="D42"/>
  <c r="C42"/>
  <c r="B42"/>
  <c r="F42" s="1"/>
  <c r="K41"/>
  <c r="I41"/>
  <c r="H41"/>
  <c r="F41"/>
  <c r="K40"/>
  <c r="I40"/>
  <c r="H40"/>
  <c r="F40"/>
  <c r="I39"/>
  <c r="H39"/>
  <c r="G39"/>
  <c r="G42" s="1"/>
  <c r="K42" s="1"/>
  <c r="F39"/>
  <c r="F38"/>
  <c r="E38"/>
  <c r="D38"/>
  <c r="C38"/>
  <c r="J34"/>
  <c r="I34"/>
  <c r="H34"/>
  <c r="G34"/>
  <c r="K34" s="1"/>
  <c r="E34"/>
  <c r="D34"/>
  <c r="C34"/>
  <c r="B34"/>
  <c r="F34" s="1"/>
  <c r="K33"/>
  <c r="F33"/>
  <c r="K32"/>
  <c r="F32"/>
  <c r="K31"/>
  <c r="F31"/>
  <c r="K30"/>
  <c r="K38" s="1"/>
  <c r="E30"/>
  <c r="J30" s="1"/>
  <c r="J38" s="1"/>
  <c r="D30"/>
  <c r="I30" s="1"/>
  <c r="I38" s="1"/>
  <c r="C30"/>
  <c r="H30" s="1"/>
  <c r="H38" s="1"/>
  <c r="F2"/>
  <c r="H26" s="1"/>
  <c r="K39" l="1"/>
  <c r="E3" i="9"/>
  <c r="D3" i="3"/>
  <c r="C10" i="10"/>
  <c r="F2" i="11" l="1"/>
  <c r="D3" i="9"/>
  <c r="B3" i="10" s="1"/>
  <c r="C3" i="3"/>
  <c r="F3" i="2" s="1"/>
  <c r="G26" i="1"/>
  <c r="E2"/>
  <c r="B6" l="1"/>
  <c r="B30" s="1"/>
  <c r="F16"/>
  <c r="F15"/>
  <c r="F14"/>
  <c r="F13"/>
  <c r="F12"/>
  <c r="E11"/>
  <c r="D11"/>
  <c r="C11"/>
  <c r="B11"/>
  <c r="F11" s="1"/>
  <c r="F10"/>
  <c r="F9"/>
  <c r="F8"/>
  <c r="E8"/>
  <c r="E7" s="1"/>
  <c r="F7" s="1"/>
  <c r="D8"/>
  <c r="B8"/>
  <c r="D7"/>
  <c r="B7"/>
  <c r="G30" l="1"/>
  <c r="G38" s="1"/>
  <c r="B38"/>
  <c r="C3" i="10"/>
  <c r="A10" s="1"/>
  <c r="G2" i="11"/>
</calcChain>
</file>

<file path=xl/sharedStrings.xml><?xml version="1.0" encoding="utf-8"?>
<sst xmlns="http://schemas.openxmlformats.org/spreadsheetml/2006/main" count="192" uniqueCount="151">
  <si>
    <t>Технологические нарушения в работе электрических сетей 6-110кВ</t>
  </si>
  <si>
    <t>Количество технологических нарушений</t>
  </si>
  <si>
    <t>год</t>
  </si>
  <si>
    <t>1. Объекты 110-35кВ</t>
  </si>
  <si>
    <t>№ п/п</t>
  </si>
  <si>
    <t>Наименование ПС 35-110 кВ</t>
  </si>
  <si>
    <t>Уровни напряжения ПС 35-110 кВ</t>
  </si>
  <si>
    <t>Установленная мощность существующих трансформаторов (МВА)</t>
  </si>
  <si>
    <t>Текущий резерв мощности для присоединения потребителей (по результатам максимальных контрольных замеров), МВА</t>
  </si>
  <si>
    <t>Планируемый резерв мощности на конец года с учетом присоединенных потребителей, заключенных договоров на технологическое присоединение, поданных заявок на технологическое присоединение и реализации планов капитальных вложений (инвестиционных программ), МВА</t>
  </si>
  <si>
    <t>1T</t>
  </si>
  <si>
    <t>2T</t>
  </si>
  <si>
    <t>с учетом присоединенных потребителей</t>
  </si>
  <si>
    <t>с учетом выданных технических условий</t>
  </si>
  <si>
    <t>110/6</t>
  </si>
  <si>
    <t>110/10</t>
  </si>
  <si>
    <t>110/10/6</t>
  </si>
  <si>
    <t>Всего</t>
  </si>
  <si>
    <t>Из них:</t>
  </si>
  <si>
    <t>По причине:</t>
  </si>
  <si>
    <t>Территориально:</t>
  </si>
  <si>
    <t>Наименование работ, месторасположение объектов</t>
  </si>
  <si>
    <t>Единица измерения</t>
  </si>
  <si>
    <t xml:space="preserve">Ввод объектов в ремонт               </t>
  </si>
  <si>
    <t>Вывод объекта из ремонта</t>
  </si>
  <si>
    <t>Кол-во</t>
  </si>
  <si>
    <t>1. Ремонт электрооборудования на ТП и РП:</t>
  </si>
  <si>
    <t>3. Ремонт и наладка  масляных выключателей</t>
  </si>
  <si>
    <t>4. Ремонт силовых трансформаторов</t>
  </si>
  <si>
    <t>Процедура технологического присоединения регламентируется следующими нормативными правовыми актами:</t>
  </si>
  <si>
    <t>Мероприятия по технологическому присоединению выполняются в следующем порядке:</t>
  </si>
  <si>
    <t>Системный оператор согласовывает технические условия на технологическое присоединение в отношении генераторов, установленная мощность которых превышает 5 МВт, и энергопринимающих устройств, максимальная мощность которых составляет не менее 670 кВт. Срок действия технических условий не может быть менее 2 лет и более 5 лет.</t>
  </si>
  <si>
    <t>Примечание</t>
  </si>
  <si>
    <t xml:space="preserve">О вводе в ремонт и выводе из ремонта объектов электросетевого хозяйства                                                                                                   </t>
  </si>
  <si>
    <t xml:space="preserve">Сведения о наличии мощности, свободной для технологического присоединения к электрическим сетям                                          </t>
  </si>
  <si>
    <t xml:space="preserve">Сведения о количестве поданных заявок на технологическое присоединение                                 </t>
  </si>
  <si>
    <t>Номенклатура, Базовая единица измерения</t>
  </si>
  <si>
    <t>Электроэнергия_технологические потери, кВт.ч</t>
  </si>
  <si>
    <t>Сведения об объеме и стоимости электрической энергии (мощности), приобретенной в целях компенсации потерь электрической энергии</t>
  </si>
  <si>
    <t>за</t>
  </si>
  <si>
    <t>Подано заявок, в т.ч.:</t>
  </si>
  <si>
    <t xml:space="preserve">- на перераспределение максимальной мощности принадлежащих энергопринимающих устройств в пользу иных лиц
</t>
  </si>
  <si>
    <t>1.1.</t>
  </si>
  <si>
    <t>1.2.</t>
  </si>
  <si>
    <t>1.3.</t>
  </si>
  <si>
    <t>- на увеличение присоединенной максимальной мощности абонента</t>
  </si>
  <si>
    <r>
      <rPr>
        <b/>
        <sz val="11"/>
        <color indexed="8"/>
        <rFont val="Calibri"/>
        <family val="2"/>
        <charset val="204"/>
        <scheme val="minor"/>
      </rPr>
      <t xml:space="preserve">1. </t>
    </r>
    <r>
      <rPr>
        <sz val="11"/>
        <color indexed="8"/>
        <rFont val="Calibri"/>
        <family val="2"/>
        <charset val="204"/>
        <scheme val="minor"/>
      </rPr>
      <t>Подготовка, выдача сетевой организацией технических условий и их согласование с системным оператором (субъектом оперативно-диспетчерского управления в технологически изолированных территориальных электроэнергетических системах), а в случае выдачи технических условий электростанцией - согласование их с системным оператором (субъектом оперативно-диспетчерского управления в технологически изолированных территориальных электроэнергетических системах) и со смежными сетевыми организациями.</t>
    </r>
  </si>
  <si>
    <r>
      <rPr>
        <b/>
        <sz val="11"/>
        <color indexed="8"/>
        <rFont val="Calibri"/>
        <family val="2"/>
        <charset val="204"/>
        <scheme val="minor"/>
      </rPr>
      <t>2.</t>
    </r>
    <r>
      <rPr>
        <sz val="11"/>
        <color indexed="8"/>
        <rFont val="Calibri"/>
        <family val="2"/>
        <charset val="204"/>
        <scheme val="minor"/>
      </rPr>
      <t xml:space="preserve"> Разработка сетевой организацией проектной документации согласно обязательствам, предусмотренным техническими условиями.</t>
    </r>
  </si>
  <si>
    <r>
      <rPr>
        <b/>
        <sz val="11"/>
        <color indexed="8"/>
        <rFont val="Calibri"/>
        <family val="2"/>
        <charset val="204"/>
        <scheme val="minor"/>
      </rPr>
      <t xml:space="preserve">3. </t>
    </r>
    <r>
      <rPr>
        <sz val="11"/>
        <color indexed="8"/>
        <rFont val="Calibri"/>
        <family val="2"/>
        <charset val="204"/>
        <scheme val="minor"/>
      </rPr>
      <t>Разработка заявителем проектной документации в границах его земельного участка согласно обязательствам, предусмотренным техническими условиями, за исключением случаев, когда в соответствии с законодательством Российской Федерации о градостроительной деятельности разработка проектной документации не является обязательной.</t>
    </r>
  </si>
  <si>
    <r>
      <rPr>
        <b/>
        <sz val="11"/>
        <color indexed="8"/>
        <rFont val="Calibri"/>
        <family val="2"/>
        <charset val="204"/>
        <scheme val="minor"/>
      </rPr>
      <t xml:space="preserve">4. </t>
    </r>
    <r>
      <rPr>
        <sz val="11"/>
        <color indexed="8"/>
        <rFont val="Calibri"/>
        <family val="2"/>
        <charset val="204"/>
        <scheme val="minor"/>
      </rPr>
      <t>Выполнение технических условий заявителем и сетевой организацией, включая осуществление сетевой организацией мероприятий по подключению энергопринимающих устройств под действие аппаратуры противоаварийной и режимной автоматики в соответствии с техническими условиями.</t>
    </r>
  </si>
  <si>
    <r>
      <rPr>
        <b/>
        <sz val="11"/>
        <color indexed="8"/>
        <rFont val="Calibri"/>
        <family val="2"/>
        <charset val="204"/>
        <scheme val="minor"/>
      </rPr>
      <t xml:space="preserve">5. </t>
    </r>
    <r>
      <rPr>
        <sz val="11"/>
        <color indexed="8"/>
        <rFont val="Calibri"/>
        <family val="2"/>
        <charset val="204"/>
        <scheme val="minor"/>
      </rPr>
      <t>Проверка сетевой организацией выполнения заявителем технических условий.</t>
    </r>
  </si>
  <si>
    <r>
      <rPr>
        <b/>
        <sz val="11"/>
        <color indexed="8"/>
        <rFont val="Calibri"/>
        <family val="2"/>
        <charset val="204"/>
        <scheme val="minor"/>
      </rPr>
      <t xml:space="preserve">7. </t>
    </r>
    <r>
      <rPr>
        <sz val="11"/>
        <color indexed="8"/>
        <rFont val="Calibri"/>
        <family val="2"/>
        <charset val="204"/>
        <scheme val="minor"/>
      </rPr>
      <t>Осуществление сетевой организацией фактического присоединения объектов заявителя к электрическим сетям и включение коммутационного аппарата (фиксация коммутационного аппарата в положении "включено").</t>
    </r>
  </si>
  <si>
    <t>1. Федеральный закон от 26.03.2003 г. № 35-ФЗ "Об электроэнергетике"</t>
  </si>
  <si>
    <t xml:space="preserve">2. Постановление Правительства РФ от 27 декабря 2004 г. N 861 "Об утверждении Правил недискриминационного доступа к услугам по передаче электрической энергии и оказания этих услуг, Правил недискриминационного доступа к услугам по оперативно-диспетчерскому управлению в электроэнергетике и оказания этих услуг, Правил недискриминационного доступа к услугам администратора торговой системы оптового рынка и оказания этих услуг и Правил технологического присоединения энергопринимающих устройств потребителей электрической энергии, объектов по производству электрической энергии, а также объектов электросетевого хозяйства, принадлежащих сетевым организациям и иным лицам, к электрическим сетям"
</t>
  </si>
  <si>
    <t xml:space="preserve">3. Постановление Правительства РФ от 29 декабря 2011 г. N 1178 "О ценообразовании в области регулируемых цен (тарифов) в электроэнергетике"
</t>
  </si>
  <si>
    <t>Стоимость без НДС, руб.</t>
  </si>
  <si>
    <t>_</t>
  </si>
  <si>
    <t xml:space="preserve">Сведения о количестве аварийных ограничений (отключений) за                                                           </t>
  </si>
  <si>
    <t xml:space="preserve">Количество* </t>
  </si>
  <si>
    <t>Мероприятия по устранению:</t>
  </si>
  <si>
    <t>4. Приказ от 11.09.2012 г. № 209-э/1 "Об утверждении методических указаний по определению размера платы за технологическое присоединение к электрическим сетям"</t>
  </si>
  <si>
    <r>
      <rPr>
        <b/>
        <sz val="11"/>
        <rFont val="Calibri"/>
        <family val="2"/>
        <charset val="204"/>
        <scheme val="minor"/>
      </rPr>
      <t>6.</t>
    </r>
    <r>
      <rPr>
        <sz val="11"/>
        <rFont val="Calibri"/>
        <family val="2"/>
        <charset val="204"/>
        <scheme val="minor"/>
      </rPr>
      <t xml:space="preserve"> Осмотр (обследование) присоединяемых энергопринимающих устройств должностным лицом федерального органа исполнительной власти по технологическому надзору при участии сетевой организации и собственника таких устройств, а также соответствующего субъекта оперативно-диспетчерского управления в случае, если технические условия подлежат в соответствии с настоящими Правилами согласованию с таким субъектом оперативно-диспетчерского управления (для лиц, указанных в пунктах 12.1 - 14 Правил технологического присоединения). </t>
    </r>
  </si>
  <si>
    <r>
      <rPr>
        <b/>
        <sz val="11"/>
        <color indexed="8"/>
        <rFont val="Calibri"/>
        <family val="2"/>
        <charset val="204"/>
        <scheme val="minor"/>
      </rPr>
      <t>8.</t>
    </r>
    <r>
      <rPr>
        <sz val="11"/>
        <color indexed="8"/>
        <rFont val="Calibri"/>
        <family val="2"/>
        <charset val="204"/>
        <scheme val="minor"/>
      </rPr>
      <t xml:space="preserve"> По окончанию осуществления мероприятий по технологическому присоединению стороны составляют акт о технологическом присоединении, акт разграничения балансовой принадлежности, акт разграничения эксплуатационной ответственности сторон и акт согласования технологической и (или) аварийной брони (для заявителей, указанных в пункте 14(2) Правил технологического присоединения). </t>
    </r>
  </si>
  <si>
    <t>2.1.</t>
  </si>
  <si>
    <t>2.2.</t>
  </si>
  <si>
    <t>2.3.</t>
  </si>
  <si>
    <t>- на технологическое присоединение</t>
  </si>
  <si>
    <t>3.1.</t>
  </si>
  <si>
    <t>3.2.</t>
  </si>
  <si>
    <t>3.3.</t>
  </si>
  <si>
    <t>Отказано в технологическом присоединении*</t>
  </si>
  <si>
    <t xml:space="preserve">Исполнено заявок на технологическое присоединение </t>
  </si>
  <si>
    <t>по сетям 6/10 кВ</t>
  </si>
  <si>
    <t>кабельное повреждение</t>
  </si>
  <si>
    <t>станционное повреждение</t>
  </si>
  <si>
    <t>срабатывание режимной автоматики и защиты</t>
  </si>
  <si>
    <t>прочие</t>
  </si>
  <si>
    <t>Продолжительность отключения в сетях до 0,4 кВ, час</t>
  </si>
  <si>
    <t>Общая продолжительность отключения в сетях 0,4-110 кВ, час</t>
  </si>
  <si>
    <t>Объем недопоставленной электрической энергии, кВт:</t>
  </si>
  <si>
    <t>Заключено договоров, в т.ч.:</t>
  </si>
  <si>
    <t xml:space="preserve">Цена (тариф) </t>
  </si>
  <si>
    <t>(выполненные  собственными структурными подразделениями)</t>
  </si>
  <si>
    <t>Продолжительность прекращений передачи электрической энергии в работе электрических сетей 0,4-110кВ</t>
  </si>
  <si>
    <t>Аннулировано заявок, в т.ч.:</t>
  </si>
  <si>
    <t>4.1.</t>
  </si>
  <si>
    <t>4.2.</t>
  </si>
  <si>
    <t>4.3.</t>
  </si>
  <si>
    <t>5.1.</t>
  </si>
  <si>
    <t>5.2.</t>
  </si>
  <si>
    <t>5.3.</t>
  </si>
  <si>
    <t>Период</t>
  </si>
  <si>
    <t>Наименование</t>
  </si>
  <si>
    <t>Контрагент, договор</t>
  </si>
  <si>
    <t>Центрэнерго ООО, договор от 01.01.2012 № 01ЭС-12</t>
  </si>
  <si>
    <t>II. Стандарт раскрытия информации сетевой организацией</t>
  </si>
  <si>
    <t>п. 11, а именно:</t>
  </si>
  <si>
    <t>1) абзац 14 подпункта "б"о сводных данных об аварийных отключениях в месяц по границам территориальных зон деятельности организации, вызванных авариями или внеплановыми отключениями объектов электросетевого хозяйства, с указанием даты аварийного отключения объектов электросетевого хозяйства и включения их в работу, причин аварий (по итогам расследования в установленном порядке) и мероприятий по их устранению;</t>
  </si>
  <si>
    <t>2) абзац 18 подпункта "б" о вводе в ремонт и выводе из ремонта электросетевых объектов с указанием сроков (сводная информация);</t>
  </si>
  <si>
    <t>3) подпункт в(1) о величине резервируемой максимальной мощности, определяемой в соответствии с Правилами недискриминационного доступа к услугам по передаче электрической энергии и оказания этих услуг, утвержденными постановлением Правительства Российской Федерации от 27 декабря 2004 г. N 861, в разбивке по уровням напряжения;</t>
  </si>
  <si>
    <t>4)  подпункт "е" о порядке выполнения технологических, технических и других мероприятий, связанных с технологическим присоединением к электрическим сетям, включая перечень мероприятий, необходимых для осуществления технологического присоединения к электрическим сетям, и порядок выполнения этих мероприятий с указанием ссылок на нормативные правовые акты;</t>
  </si>
  <si>
    <t>5) подпункт "е(1)" о возможности подачи заявки на осуществление технологического присоединения энергопринимающих устройств заявителей, указанных в пунктах 12(1), 13 и 14 Правил технологического присоединения энергопринимающих устройств ;</t>
  </si>
  <si>
    <t xml:space="preserve">6) абзацы 1 - 5 подпункта "в" о наличии (об отсутствии) технической возможности доступа к регулируемым товарам (работам, услугам) субъектов естественных монополий и о регистрации и ходе реализации заявок на технологическое присоединение к электрическим сетям, включая информацию, содержащую сводные данные в разрезе субъектов Российской Федерации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по сетевой компании с указанием количества: поданных заявок и объема мощности, необходимого для их удовлетворения; заключенных договоров об осуществлении технологического присоединения к электрическим сетям, содержащих сведения об объеме присоединяемой мощности, сроках и плате по каждому договору; аннулированных заявок на технологическое присоединение; выполненных присоединений и присоединенной мощности;
</t>
  </si>
  <si>
    <r>
      <t>Согласно</t>
    </r>
    <r>
      <rPr>
        <b/>
        <sz val="11"/>
        <color rgb="FF000000"/>
        <rFont val="Calibri"/>
        <family val="2"/>
        <charset val="204"/>
        <scheme val="minor"/>
      </rPr>
      <t xml:space="preserve"> Постановлению Правительства Российской Федерации №24 от 21 января 2004г.                                                                                                                   "ОБ УТВЕРЖДЕНИИ СТАНДАРТОВ РАСКРЫТИЯ ИНФОРМАЦИИ СУБЪЕКТАМИ ОПТОВОГО                                                                                                    И РОЗНИЧНЫХ РЫНКОВ ЭЛЕКТРИЧЕСКОЙ ЭНЕРГИИ"                                                                                                      </t>
    </r>
    <r>
      <rPr>
        <sz val="11"/>
        <color rgb="FF000000"/>
        <rFont val="Calibri"/>
        <family val="2"/>
        <charset val="204"/>
        <scheme val="minor"/>
      </rPr>
      <t xml:space="preserve"> 
</t>
    </r>
  </si>
  <si>
    <t xml:space="preserve">Порядок выполнения мероприятий, связанных с технологическим присоединением к электрическим сетям </t>
  </si>
  <si>
    <t>по сетям 0,4 кВ</t>
  </si>
  <si>
    <t>Недоотпуск э/э, тыс.кВт.ч</t>
  </si>
  <si>
    <t>На главную</t>
  </si>
  <si>
    <t>* - в случае отказа в подключении, приводятся причины, послужившие основанием для принятия отрицательного решения.</t>
  </si>
  <si>
    <t>Шинная-1 (ГПП-6)</t>
  </si>
  <si>
    <t>Шинная-2 (ГПП-21)</t>
  </si>
  <si>
    <t>«Черемуховская» (ГПП-15)</t>
  </si>
  <si>
    <t>http://www.omsktyre.ru/</t>
  </si>
  <si>
    <t xml:space="preserve">1) подпункт "а(1)" о расходах, связанных с осуществлением технологического присоединения, не включаемых в плату за технологическое присоединение (и подлежащих учету (учтенных) в тарифах на услуги по передаче электрической энергии), с указанием источника официального опубликования решения регулирующего органа об установлении тарифов, содержащего информацию о размере таких расходов;
</t>
  </si>
  <si>
    <t>Формы документов, доступные для скачивания, размещены на официальном сайте организации  во вкладке Партнерам\Раскрытие информации\Услуги по электроснабжению</t>
  </si>
  <si>
    <t>Приказы РЭК Омской области, устанавливающие плату за услуги в сфере электроснабжения, размещены на официальном сайте организации  во вкладке Партнерам\Раскрытие информации\Услуги по электроснабжению</t>
  </si>
  <si>
    <t>НДС, руб.</t>
  </si>
  <si>
    <t>Стоимость с НДС, руб.</t>
  </si>
  <si>
    <t>8) подпункт "м"об объеме и стоимости электрической энергии (мощности) за расчетный период, приобретенной по каждому договору купли-продажи (поставки) электрической энергии (мощности) в целях компенсации потерь электрической энергии, заключенному с производителем электрической энергии (мощности) на розничном рынке электрической энергии, осуществляющим производство электрической энергии (мощности) на квалифицированных генерирующих объектах, функционирующих на основе использования возобновляемых источников энергии, объемы которой подтверждены сертификатом, выданным советом рынка, с указанием наименования такого производителя;</t>
  </si>
  <si>
    <t>7) подпункт "к" о лицах, намеревающихся перераспределить максимальную мощность принадлежащих им энергопринимающих устройств в пользу иных лиц</t>
  </si>
  <si>
    <t>Информация о лицах, намеревающихся перераспределить максимальную мощность принадлежащих им энергопринимающих устройств в пользу иных лиц</t>
  </si>
  <si>
    <t>За отчетный период лиц, намеревающихся перераспределить максимальную мощность принадлежащих им энергопринимающих устройств в пользу иных лиц нет.</t>
  </si>
  <si>
    <t>9)подпункт "н" о выделенных оператором подвижной радиотелефонной связи абонентских номерах и (или) об адресах электронной почты, предназначенных для направления потребителю электрической энергии (мощности), потребителю услуг по передаче электрической энергии уведомления о введении полного и (или) частичного ограничения режима потребления электрической энергии.</t>
  </si>
  <si>
    <t>Информация о выделенных оператором подвижной радиотелефонной связи абонентских номерах и (или) об адресах электронной почты, предназначенных для направления потребителю электрической энергии (мощности), потребителю услуг по передаче электрической энергии уведомления о введении полного и (или) частичного ограничения режима потребления электрической энергии</t>
  </si>
  <si>
    <t xml:space="preserve">E-mail: </t>
  </si>
  <si>
    <t>Телефон:</t>
  </si>
  <si>
    <t>solovev_sv@cordiant-oshz.ru</t>
  </si>
  <si>
    <t>II квартал</t>
  </si>
  <si>
    <t>чел/ч</t>
  </si>
  <si>
    <t>8-903-925-45-01</t>
  </si>
  <si>
    <t>III квартал</t>
  </si>
  <si>
    <t>IV квартал</t>
  </si>
  <si>
    <t>"Черемуховская" (ГПП-15)</t>
  </si>
  <si>
    <t xml:space="preserve">АО "ОМСКШИНА" раскрывает  информацию за  </t>
  </si>
  <si>
    <t>по границам зон деятельности АО "Омскшина"</t>
  </si>
  <si>
    <t xml:space="preserve">Сведения о техническом состоянии электрических сетей АО «Омскшина» за </t>
  </si>
  <si>
    <t xml:space="preserve"> АО "Омскшина" за</t>
  </si>
  <si>
    <t>АО "Омскшина"  за</t>
  </si>
  <si>
    <t xml:space="preserve"> к электрическим сетям АО "Омскшина"  за</t>
  </si>
  <si>
    <r>
      <t xml:space="preserve">* - АО "Омскшина" приобретает электроэнергию для компенсации потерь в сетях на </t>
    </r>
    <r>
      <rPr>
        <b/>
        <sz val="11"/>
        <rFont val="Calibri"/>
        <family val="2"/>
        <charset val="204"/>
        <scheme val="minor"/>
      </rPr>
      <t>оптовом рынке</t>
    </r>
    <r>
      <rPr>
        <sz val="11"/>
        <rFont val="Calibri"/>
        <family val="2"/>
        <charset val="204"/>
        <scheme val="minor"/>
      </rPr>
      <t xml:space="preserve"> электроэнергии (мощности).</t>
    </r>
  </si>
  <si>
    <t>2020 г.</t>
  </si>
  <si>
    <t>АО "Омскшина"</t>
  </si>
  <si>
    <t>Итого АО "Омскшина"</t>
  </si>
  <si>
    <t>июнь</t>
  </si>
  <si>
    <t>ТР I секции 0,4 кВ в РУ-0,4 кВ ТП-35</t>
  </si>
  <si>
    <t>ТР силового кабеля 10 кВ Ф628 "ГПП-6 - ТП-44"</t>
  </si>
  <si>
    <t>ТР I и II секций 0,4 кВ в РУ-0,4 кВ ТП-35</t>
  </si>
  <si>
    <t>СР ВМ яч.5 "Вв.1 ТП-33" в РУ-10 кВ ТП-15</t>
  </si>
  <si>
    <t>СР ВМ яч.14 "Вв.2 ТП-33" в РУ-10 кВ ТП-15</t>
  </si>
  <si>
    <t>ТР тран-ра Т-1 в РУ-0,4 кВ  ТП-35</t>
  </si>
  <si>
    <t>ТР тран-ра Т-2 в РУ-0,4 кВ  ТП-35</t>
  </si>
</sst>
</file>

<file path=xl/styles.xml><?xml version="1.0" encoding="utf-8"?>
<styleSheet xmlns="http://schemas.openxmlformats.org/spreadsheetml/2006/main">
  <numFmts count="4">
    <numFmt numFmtId="164" formatCode="#,##0.000"/>
    <numFmt numFmtId="165" formatCode="0.0"/>
    <numFmt numFmtId="166" formatCode="#,##0.0"/>
    <numFmt numFmtId="167" formatCode="#,##0.00000"/>
  </numFmts>
  <fonts count="38">
    <font>
      <sz val="10"/>
      <name val="Arial"/>
    </font>
    <font>
      <sz val="11"/>
      <color theme="1"/>
      <name val="Calibri"/>
      <family val="2"/>
      <charset val="204"/>
      <scheme val="minor"/>
    </font>
    <font>
      <sz val="11"/>
      <color theme="1"/>
      <name val="Calibri"/>
      <family val="2"/>
      <charset val="204"/>
      <scheme val="minor"/>
    </font>
    <font>
      <sz val="11"/>
      <name val="Calibri"/>
      <family val="2"/>
      <charset val="204"/>
    </font>
    <font>
      <sz val="10"/>
      <name val="Arial Cyr"/>
      <charset val="204"/>
    </font>
    <font>
      <b/>
      <sz val="11"/>
      <name val="Calibri"/>
      <family val="2"/>
      <charset val="204"/>
    </font>
    <font>
      <sz val="10"/>
      <name val="Arial"/>
      <family val="2"/>
      <charset val="204"/>
    </font>
    <font>
      <b/>
      <u/>
      <sz val="11"/>
      <color indexed="12"/>
      <name val="Arial"/>
      <family val="2"/>
      <charset val="204"/>
    </font>
    <font>
      <i/>
      <sz val="11"/>
      <color indexed="8"/>
      <name val="Calibri"/>
      <family val="2"/>
      <charset val="204"/>
      <scheme val="minor"/>
    </font>
    <font>
      <sz val="11"/>
      <name val="Calibri"/>
      <family val="2"/>
      <charset val="204"/>
      <scheme val="minor"/>
    </font>
    <font>
      <i/>
      <sz val="11"/>
      <name val="Calibri"/>
      <family val="2"/>
      <charset val="204"/>
      <scheme val="minor"/>
    </font>
    <font>
      <b/>
      <sz val="11"/>
      <name val="Calibri"/>
      <family val="2"/>
      <charset val="204"/>
      <scheme val="minor"/>
    </font>
    <font>
      <sz val="11"/>
      <name val="Arial"/>
      <family val="2"/>
      <charset val="204"/>
    </font>
    <font>
      <sz val="11"/>
      <color theme="1"/>
      <name val="Calibri"/>
      <family val="2"/>
      <charset val="204"/>
    </font>
    <font>
      <b/>
      <sz val="11"/>
      <color theme="1"/>
      <name val="Calibri"/>
      <family val="2"/>
      <charset val="204"/>
      <scheme val="minor"/>
    </font>
    <font>
      <b/>
      <i/>
      <sz val="11"/>
      <name val="Calibri"/>
      <family val="2"/>
      <charset val="204"/>
      <scheme val="minor"/>
    </font>
    <font>
      <sz val="11"/>
      <color indexed="8"/>
      <name val="Calibri"/>
      <family val="2"/>
      <charset val="204"/>
      <scheme val="minor"/>
    </font>
    <font>
      <b/>
      <sz val="11"/>
      <color indexed="8"/>
      <name val="Calibri"/>
      <family val="2"/>
      <charset val="204"/>
      <scheme val="minor"/>
    </font>
    <font>
      <b/>
      <i/>
      <sz val="11"/>
      <name val="Calibri"/>
      <family val="2"/>
      <charset val="204"/>
    </font>
    <font>
      <b/>
      <sz val="11"/>
      <color theme="1"/>
      <name val="Calibri"/>
      <family val="2"/>
      <charset val="204"/>
    </font>
    <font>
      <i/>
      <sz val="11"/>
      <name val="Calibri"/>
      <family val="2"/>
      <charset val="204"/>
    </font>
    <font>
      <b/>
      <sz val="11"/>
      <color theme="0"/>
      <name val="Calibri"/>
      <family val="2"/>
      <charset val="204"/>
      <scheme val="minor"/>
    </font>
    <font>
      <sz val="11"/>
      <color rgb="FF000000"/>
      <name val="Calibri"/>
      <family val="2"/>
      <charset val="204"/>
      <scheme val="minor"/>
    </font>
    <font>
      <b/>
      <sz val="11"/>
      <color rgb="FF000000"/>
      <name val="Calibri"/>
      <family val="2"/>
      <charset val="204"/>
      <scheme val="minor"/>
    </font>
    <font>
      <b/>
      <sz val="11"/>
      <color rgb="FF000099"/>
      <name val="Calibri"/>
      <family val="2"/>
      <charset val="204"/>
      <scheme val="minor"/>
    </font>
    <font>
      <b/>
      <u/>
      <sz val="11"/>
      <color rgb="FF3333FF"/>
      <name val="Calibri"/>
      <family val="2"/>
      <charset val="204"/>
      <scheme val="minor"/>
    </font>
    <font>
      <b/>
      <sz val="11"/>
      <name val="Arial"/>
      <family val="2"/>
      <charset val="204"/>
    </font>
    <font>
      <b/>
      <i/>
      <sz val="11"/>
      <name val="Arial"/>
      <family val="2"/>
      <charset val="204"/>
    </font>
    <font>
      <i/>
      <sz val="11"/>
      <color theme="1"/>
      <name val="Calibri"/>
      <family val="2"/>
      <charset val="204"/>
      <scheme val="minor"/>
    </font>
    <font>
      <sz val="11"/>
      <color theme="0" tint="-0.34998626667073579"/>
      <name val="Calibri"/>
      <family val="2"/>
      <charset val="204"/>
      <scheme val="minor"/>
    </font>
    <font>
      <b/>
      <u/>
      <sz val="11"/>
      <color rgb="FF3333FF"/>
      <name val="Arial"/>
      <family val="2"/>
      <charset val="204"/>
    </font>
    <font>
      <b/>
      <sz val="11"/>
      <color rgb="FF3333FF"/>
      <name val="Calibri"/>
      <family val="2"/>
      <charset val="204"/>
      <scheme val="minor"/>
    </font>
    <font>
      <b/>
      <sz val="11"/>
      <color rgb="FF3333FF"/>
      <name val="Calibri"/>
      <family val="2"/>
      <charset val="204"/>
    </font>
    <font>
      <b/>
      <sz val="10"/>
      <name val="Arial"/>
      <family val="2"/>
      <charset val="204"/>
    </font>
    <font>
      <i/>
      <sz val="12"/>
      <color rgb="FF2C4C91"/>
      <name val="Calibri"/>
      <family val="2"/>
      <charset val="204"/>
    </font>
    <font>
      <sz val="11"/>
      <color theme="0"/>
      <name val="Calibri"/>
      <family val="2"/>
      <charset val="204"/>
      <scheme val="minor"/>
    </font>
    <font>
      <sz val="11"/>
      <color indexed="10"/>
      <name val="Calibri"/>
      <family val="2"/>
      <charset val="204"/>
    </font>
    <font>
      <sz val="11"/>
      <color theme="0" tint="-0.14999847407452621"/>
      <name val="Calibri"/>
      <family val="2"/>
      <charset val="204"/>
      <scheme val="minor"/>
    </font>
  </fonts>
  <fills count="7">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rgb="FFFFFFFF"/>
      </patternFill>
    </fill>
    <fill>
      <patternFill patternType="solid">
        <fgColor theme="3" tint="0.79998168889431442"/>
        <bgColor indexed="64"/>
      </patternFill>
    </fill>
    <fill>
      <patternFill patternType="solid">
        <fgColor theme="0" tint="-4.9989318521683403E-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xf numFmtId="0" fontId="7" fillId="0" borderId="0" applyNumberFormat="0" applyFill="0" applyBorder="0" applyAlignment="0" applyProtection="0">
      <alignment vertical="top"/>
      <protection locked="0"/>
    </xf>
    <xf numFmtId="0" fontId="4" fillId="0" borderId="0"/>
    <xf numFmtId="0" fontId="6" fillId="0" borderId="0" applyNumberFormat="0" applyFont="0" applyFill="0" applyBorder="0" applyAlignment="0" applyProtection="0">
      <alignment vertical="top"/>
    </xf>
    <xf numFmtId="0" fontId="4" fillId="0" borderId="0"/>
    <xf numFmtId="0" fontId="4" fillId="0" borderId="0"/>
  </cellStyleXfs>
  <cellXfs count="167">
    <xf numFmtId="0" fontId="0" fillId="0" borderId="0" xfId="0"/>
    <xf numFmtId="0" fontId="3" fillId="0" borderId="1" xfId="3" applyNumberFormat="1" applyFont="1" applyFill="1" applyBorder="1" applyAlignment="1" applyProtection="1">
      <alignment horizontal="left" vertical="top" wrapText="1"/>
    </xf>
    <xf numFmtId="0" fontId="5" fillId="0" borderId="0" xfId="2" applyFont="1" applyBorder="1" applyAlignment="1">
      <alignment vertical="center" wrapText="1"/>
    </xf>
    <xf numFmtId="0" fontId="9" fillId="0" borderId="1" xfId="0" applyFont="1" applyBorder="1" applyAlignment="1">
      <alignment horizontal="center" wrapText="1"/>
    </xf>
    <xf numFmtId="0" fontId="9" fillId="0" borderId="0" xfId="0" applyFont="1"/>
    <xf numFmtId="0" fontId="9" fillId="0" borderId="0" xfId="0" applyFont="1" applyAlignment="1">
      <alignment wrapText="1"/>
    </xf>
    <xf numFmtId="0" fontId="9" fillId="0" borderId="1" xfId="0" applyFont="1" applyBorder="1" applyAlignment="1">
      <alignment wrapText="1"/>
    </xf>
    <xf numFmtId="0" fontId="9" fillId="3" borderId="1" xfId="0" applyFont="1" applyFill="1" applyBorder="1" applyAlignment="1">
      <alignment wrapText="1"/>
    </xf>
    <xf numFmtId="0" fontId="5" fillId="0" borderId="0" xfId="3" applyNumberFormat="1" applyFont="1" applyFill="1" applyBorder="1" applyAlignment="1" applyProtection="1">
      <alignment horizontal="left" vertical="top"/>
    </xf>
    <xf numFmtId="0" fontId="3" fillId="0" borderId="0" xfId="3" applyNumberFormat="1" applyFont="1" applyFill="1" applyBorder="1" applyAlignment="1" applyProtection="1">
      <alignment horizontal="left" vertical="top"/>
    </xf>
    <xf numFmtId="0" fontId="3" fillId="0" borderId="0" xfId="3" applyNumberFormat="1" applyFont="1" applyFill="1" applyBorder="1" applyAlignment="1" applyProtection="1">
      <alignment vertical="top"/>
    </xf>
    <xf numFmtId="0" fontId="12" fillId="0" borderId="0" xfId="0" applyFont="1"/>
    <xf numFmtId="0" fontId="9" fillId="0" borderId="0" xfId="0" applyFont="1" applyAlignment="1">
      <alignment horizontal="left"/>
    </xf>
    <xf numFmtId="0" fontId="5" fillId="0" borderId="1" xfId="3" applyNumberFormat="1" applyFont="1" applyFill="1" applyBorder="1" applyAlignment="1" applyProtection="1">
      <alignment horizontal="left" vertical="top" wrapText="1"/>
    </xf>
    <xf numFmtId="0" fontId="18" fillId="0" borderId="1" xfId="3" applyNumberFormat="1" applyFont="1" applyFill="1" applyBorder="1" applyAlignment="1" applyProtection="1">
      <alignment horizontal="left" vertical="top" wrapText="1"/>
    </xf>
    <xf numFmtId="0" fontId="20" fillId="0" borderId="0" xfId="2" applyFont="1" applyBorder="1" applyAlignment="1">
      <alignment horizontal="left" vertical="center"/>
    </xf>
    <xf numFmtId="0" fontId="9" fillId="0" borderId="0" xfId="3" applyNumberFormat="1" applyFont="1" applyFill="1" applyBorder="1" applyAlignment="1" applyProtection="1">
      <alignment vertical="top"/>
    </xf>
    <xf numFmtId="0" fontId="3" fillId="0" borderId="1" xfId="2" applyFont="1" applyFill="1" applyBorder="1" applyAlignment="1">
      <alignment horizontal="center" vertical="center"/>
    </xf>
    <xf numFmtId="0" fontId="2" fillId="0" borderId="0" xfId="0" applyFont="1" applyFill="1"/>
    <xf numFmtId="0" fontId="22" fillId="0" borderId="0" xfId="0" applyNumberFormat="1" applyFont="1" applyFill="1" applyBorder="1" applyAlignment="1" applyProtection="1">
      <alignment horizontal="justify" vertical="top" wrapText="1"/>
    </xf>
    <xf numFmtId="0" fontId="11" fillId="0" borderId="0" xfId="0" applyFont="1" applyFill="1" applyAlignment="1">
      <alignment horizontal="right"/>
    </xf>
    <xf numFmtId="0" fontId="11" fillId="0" borderId="0" xfId="0" applyFont="1" applyFill="1"/>
    <xf numFmtId="0" fontId="24" fillId="0" borderId="0" xfId="0" applyFont="1" applyFill="1"/>
    <xf numFmtId="0" fontId="14" fillId="0" borderId="0" xfId="0" applyFont="1" applyFill="1"/>
    <xf numFmtId="0" fontId="25" fillId="0" borderId="0" xfId="1" applyNumberFormat="1" applyFont="1" applyFill="1" applyBorder="1" applyAlignment="1" applyProtection="1">
      <alignment horizontal="left" vertical="top" wrapText="1"/>
    </xf>
    <xf numFmtId="0" fontId="25" fillId="0" borderId="0" xfId="0" applyFont="1" applyFill="1" applyAlignment="1">
      <alignment vertical="top"/>
    </xf>
    <xf numFmtId="0" fontId="2" fillId="0" borderId="0" xfId="0" applyFont="1" applyFill="1" applyAlignment="1">
      <alignment vertical="top"/>
    </xf>
    <xf numFmtId="0" fontId="5" fillId="0" borderId="0" xfId="3" applyNumberFormat="1" applyFont="1" applyFill="1" applyBorder="1" applyAlignment="1" applyProtection="1">
      <alignment horizontal="left" vertical="top" wrapText="1"/>
    </xf>
    <xf numFmtId="0" fontId="26" fillId="0" borderId="0" xfId="0" applyFont="1"/>
    <xf numFmtId="0" fontId="27" fillId="0" borderId="0" xfId="0" applyFont="1"/>
    <xf numFmtId="0" fontId="17" fillId="0" borderId="0" xfId="0" applyFont="1" applyAlignment="1">
      <alignment horizontal="left" wrapText="1"/>
    </xf>
    <xf numFmtId="0" fontId="17" fillId="0" borderId="0" xfId="0" applyFont="1" applyAlignment="1">
      <alignment wrapText="1"/>
    </xf>
    <xf numFmtId="0" fontId="5" fillId="0" borderId="0" xfId="2" applyFont="1" applyBorder="1" applyAlignment="1">
      <alignment horizontal="left" vertical="center" wrapText="1"/>
    </xf>
    <xf numFmtId="0" fontId="9" fillId="3" borderId="1" xfId="2" applyFont="1" applyFill="1" applyBorder="1" applyAlignment="1">
      <alignment horizontal="center" vertical="center" wrapText="1"/>
    </xf>
    <xf numFmtId="0" fontId="9" fillId="3" borderId="1" xfId="0" applyFont="1" applyFill="1" applyBorder="1" applyAlignment="1">
      <alignment horizontal="center" wrapText="1"/>
    </xf>
    <xf numFmtId="0" fontId="11" fillId="0" borderId="0" xfId="0" applyFont="1"/>
    <xf numFmtId="0" fontId="3" fillId="3" borderId="1" xfId="3" applyNumberFormat="1" applyFont="1" applyFill="1" applyBorder="1" applyAlignment="1" applyProtection="1">
      <alignment horizontal="center" vertical="top" wrapText="1"/>
    </xf>
    <xf numFmtId="0" fontId="11" fillId="0" borderId="0" xfId="4" applyFont="1" applyFill="1" applyAlignment="1" applyProtection="1">
      <alignment horizontal="left" vertical="center" wrapText="1"/>
      <protection locked="0"/>
    </xf>
    <xf numFmtId="165" fontId="9" fillId="3" borderId="1" xfId="5" applyNumberFormat="1" applyFont="1" applyFill="1" applyBorder="1" applyAlignment="1" applyProtection="1">
      <alignment horizontal="center" vertical="center" wrapText="1"/>
      <protection locked="0"/>
    </xf>
    <xf numFmtId="164" fontId="9" fillId="3" borderId="1" xfId="4" applyNumberFormat="1" applyFont="1" applyFill="1" applyBorder="1" applyAlignment="1" applyProtection="1">
      <alignment horizontal="center" vertical="center" wrapText="1"/>
    </xf>
    <xf numFmtId="0" fontId="9" fillId="0" borderId="1" xfId="0" applyFont="1" applyFill="1" applyBorder="1"/>
    <xf numFmtId="1" fontId="9" fillId="0" borderId="1" xfId="0" applyNumberFormat="1" applyFont="1" applyFill="1" applyBorder="1"/>
    <xf numFmtId="1" fontId="9" fillId="0" borderId="1" xfId="0" applyNumberFormat="1" applyFont="1" applyFill="1" applyBorder="1" applyAlignment="1">
      <alignment horizontal="center"/>
    </xf>
    <xf numFmtId="165" fontId="9" fillId="0" borderId="1" xfId="0" applyNumberFormat="1" applyFont="1" applyFill="1" applyBorder="1"/>
    <xf numFmtId="0" fontId="9" fillId="0" borderId="0" xfId="0" applyFont="1" applyAlignment="1">
      <alignment horizontal="justify"/>
    </xf>
    <xf numFmtId="0" fontId="11" fillId="0" borderId="0" xfId="4" applyFont="1" applyFill="1" applyAlignment="1" applyProtection="1">
      <alignment vertical="center" wrapText="1"/>
      <protection locked="0"/>
    </xf>
    <xf numFmtId="0" fontId="11" fillId="6" borderId="1" xfId="0" applyFont="1" applyFill="1" applyBorder="1" applyAlignment="1">
      <alignment horizontal="center" vertical="top"/>
    </xf>
    <xf numFmtId="0" fontId="11" fillId="6" borderId="1" xfId="0" applyFont="1" applyFill="1" applyBorder="1" applyAlignment="1">
      <alignment vertical="top" wrapText="1"/>
    </xf>
    <xf numFmtId="0" fontId="11" fillId="6" borderId="1" xfId="0" applyFont="1" applyFill="1" applyBorder="1" applyAlignment="1">
      <alignment horizontal="center"/>
    </xf>
    <xf numFmtId="0" fontId="9" fillId="0" borderId="1" xfId="0" applyFont="1" applyFill="1" applyBorder="1" applyAlignment="1">
      <alignment horizontal="center" vertical="top"/>
    </xf>
    <xf numFmtId="49" fontId="9" fillId="0" borderId="1" xfId="0" applyNumberFormat="1" applyFont="1" applyFill="1" applyBorder="1" applyAlignment="1">
      <alignment vertical="top" wrapText="1"/>
    </xf>
    <xf numFmtId="0" fontId="9" fillId="0" borderId="1" xfId="0" applyFont="1" applyFill="1" applyBorder="1" applyAlignment="1">
      <alignment horizontal="center"/>
    </xf>
    <xf numFmtId="0" fontId="9" fillId="0" borderId="0" xfId="0" applyFont="1" applyAlignment="1">
      <alignment vertical="top"/>
    </xf>
    <xf numFmtId="0" fontId="2" fillId="3" borderId="1" xfId="0" applyFont="1" applyFill="1" applyBorder="1" applyAlignment="1">
      <alignment horizontal="left" vertical="center" wrapText="1"/>
    </xf>
    <xf numFmtId="0" fontId="2" fillId="4" borderId="1" xfId="0" applyFont="1" applyFill="1" applyBorder="1" applyAlignment="1">
      <alignment horizontal="left" vertical="top" wrapText="1" indent="1"/>
    </xf>
    <xf numFmtId="4" fontId="2" fillId="4" borderId="1" xfId="0" applyNumberFormat="1" applyFont="1" applyFill="1" applyBorder="1" applyAlignment="1">
      <alignment horizontal="right" vertical="top" wrapText="1"/>
    </xf>
    <xf numFmtId="164" fontId="2" fillId="4" borderId="1" xfId="0" applyNumberFormat="1" applyFont="1" applyFill="1" applyBorder="1" applyAlignment="1">
      <alignment horizontal="right" vertical="top" wrapText="1"/>
    </xf>
    <xf numFmtId="0" fontId="2" fillId="4" borderId="1" xfId="0" applyFont="1" applyFill="1" applyBorder="1" applyAlignment="1">
      <alignment horizontal="left" vertical="top" wrapText="1" indent="2"/>
    </xf>
    <xf numFmtId="0" fontId="11" fillId="0" borderId="0" xfId="0" applyFont="1" applyAlignment="1">
      <alignment horizontal="right" vertical="center" wrapText="1"/>
    </xf>
    <xf numFmtId="0" fontId="11" fillId="0" borderId="0" xfId="0" applyFont="1" applyAlignment="1">
      <alignment horizontal="left" vertical="center" wrapText="1"/>
    </xf>
    <xf numFmtId="0" fontId="21" fillId="0" borderId="0" xfId="0" applyFont="1" applyBorder="1" applyAlignment="1">
      <alignment horizontal="left" vertical="center" wrapText="1"/>
    </xf>
    <xf numFmtId="0" fontId="2" fillId="4" borderId="1" xfId="0" applyFont="1" applyFill="1" applyBorder="1" applyAlignment="1">
      <alignment vertical="top" wrapText="1"/>
    </xf>
    <xf numFmtId="0" fontId="29" fillId="0" borderId="0" xfId="0" applyFont="1" applyBorder="1" applyAlignment="1">
      <alignment horizontal="left"/>
    </xf>
    <xf numFmtId="0" fontId="11" fillId="0" borderId="5" xfId="4" applyFont="1" applyFill="1" applyBorder="1" applyAlignment="1" applyProtection="1">
      <alignment horizontal="center" vertical="center" wrapText="1"/>
      <protection locked="0"/>
    </xf>
    <xf numFmtId="0" fontId="7" fillId="0" borderId="0" xfId="1" applyAlignment="1" applyProtection="1"/>
    <xf numFmtId="0" fontId="14" fillId="4" borderId="1" xfId="0" applyFont="1" applyFill="1" applyBorder="1" applyAlignment="1">
      <alignment vertical="top" wrapText="1"/>
    </xf>
    <xf numFmtId="0" fontId="7" fillId="0" borderId="0" xfId="1" applyFill="1" applyAlignment="1" applyProtection="1">
      <alignment vertical="center" wrapText="1"/>
    </xf>
    <xf numFmtId="166" fontId="3" fillId="0" borderId="1" xfId="2" applyNumberFormat="1" applyFont="1" applyFill="1" applyBorder="1" applyAlignment="1">
      <alignment horizontal="center" vertical="center"/>
    </xf>
    <xf numFmtId="0" fontId="31" fillId="0" borderId="5" xfId="0" applyFont="1" applyFill="1" applyBorder="1" applyAlignment="1">
      <alignment horizontal="center"/>
    </xf>
    <xf numFmtId="0" fontId="31" fillId="0" borderId="5" xfId="0" applyFont="1" applyBorder="1" applyAlignment="1">
      <alignment horizontal="center" wrapText="1"/>
    </xf>
    <xf numFmtId="0" fontId="32" fillId="0" borderId="5" xfId="2" applyFont="1" applyBorder="1" applyAlignment="1">
      <alignment horizontal="center" vertical="center" wrapText="1"/>
    </xf>
    <xf numFmtId="0" fontId="31" fillId="0" borderId="5" xfId="4" applyFont="1" applyFill="1" applyBorder="1" applyAlignment="1" applyProtection="1">
      <alignment horizontal="center" vertical="center" wrapText="1"/>
      <protection locked="0"/>
    </xf>
    <xf numFmtId="0" fontId="31" fillId="0" borderId="5" xfId="0" applyFont="1" applyBorder="1" applyAlignment="1">
      <alignment horizontal="center" vertical="center" wrapText="1"/>
    </xf>
    <xf numFmtId="0" fontId="25" fillId="0" borderId="0" xfId="1" applyNumberFormat="1" applyFont="1" applyFill="1" applyBorder="1" applyAlignment="1" applyProtection="1">
      <alignment horizontal="left" vertical="top" wrapText="1"/>
    </xf>
    <xf numFmtId="0" fontId="0" fillId="0" borderId="0" xfId="0" applyBorder="1"/>
    <xf numFmtId="0" fontId="6" fillId="0" borderId="0" xfId="0" applyFont="1" applyBorder="1"/>
    <xf numFmtId="0" fontId="33" fillId="0" borderId="0" xfId="0" applyFont="1" applyBorder="1"/>
    <xf numFmtId="0" fontId="35" fillId="0" borderId="1" xfId="0" applyFont="1" applyBorder="1" applyAlignment="1">
      <alignment wrapText="1"/>
    </xf>
    <xf numFmtId="0" fontId="5" fillId="0" borderId="0" xfId="2" applyFont="1" applyBorder="1" applyAlignment="1">
      <alignment horizontal="center" vertical="center" wrapText="1"/>
    </xf>
    <xf numFmtId="0" fontId="11" fillId="0" borderId="0" xfId="4" applyFont="1" applyFill="1" applyAlignment="1" applyProtection="1">
      <alignment horizontal="right" vertical="center" wrapText="1"/>
      <protection locked="0"/>
    </xf>
    <xf numFmtId="3" fontId="0" fillId="0" borderId="1" xfId="0" applyNumberFormat="1" applyBorder="1"/>
    <xf numFmtId="4" fontId="0" fillId="0" borderId="1" xfId="0" applyNumberFormat="1" applyBorder="1"/>
    <xf numFmtId="0" fontId="5" fillId="2" borderId="1" xfId="3" applyNumberFormat="1" applyFont="1" applyFill="1" applyBorder="1" applyAlignment="1" applyProtection="1">
      <alignment horizontal="center" vertical="top" wrapText="1"/>
    </xf>
    <xf numFmtId="0" fontId="19" fillId="2" borderId="1" xfId="3" applyNumberFormat="1" applyFont="1" applyFill="1" applyBorder="1" applyAlignment="1" applyProtection="1">
      <alignment horizontal="center" vertical="top" wrapText="1"/>
    </xf>
    <xf numFmtId="0" fontId="5" fillId="0" borderId="1" xfId="3" applyNumberFormat="1" applyFont="1" applyFill="1" applyBorder="1" applyAlignment="1" applyProtection="1">
      <alignment horizontal="center" vertical="top" wrapText="1"/>
    </xf>
    <xf numFmtId="0" fontId="3" fillId="2" borderId="1" xfId="3" applyNumberFormat="1" applyFont="1" applyFill="1" applyBorder="1" applyAlignment="1" applyProtection="1">
      <alignment horizontal="center" vertical="top" wrapText="1"/>
    </xf>
    <xf numFmtId="0" fontId="13" fillId="2" borderId="1" xfId="3" applyNumberFormat="1" applyFont="1" applyFill="1" applyBorder="1" applyAlignment="1" applyProtection="1">
      <alignment horizontal="left" vertical="top" wrapText="1"/>
    </xf>
    <xf numFmtId="0" fontId="3" fillId="2" borderId="1" xfId="3" applyNumberFormat="1" applyFont="1" applyFill="1" applyBorder="1" applyAlignment="1" applyProtection="1">
      <alignment horizontal="left" vertical="top" wrapText="1"/>
    </xf>
    <xf numFmtId="0" fontId="3" fillId="0" borderId="1" xfId="3" applyNumberFormat="1" applyFont="1" applyFill="1" applyBorder="1" applyAlignment="1" applyProtection="1">
      <alignment horizontal="center" vertical="top" wrapText="1"/>
    </xf>
    <xf numFmtId="0" fontId="37" fillId="3" borderId="1" xfId="0" applyFont="1" applyFill="1" applyBorder="1" applyAlignment="1">
      <alignment wrapText="1"/>
    </xf>
    <xf numFmtId="167" fontId="0" fillId="0" borderId="1" xfId="0" applyNumberFormat="1" applyBorder="1"/>
    <xf numFmtId="0" fontId="3" fillId="0" borderId="2" xfId="2" applyFont="1" applyFill="1" applyBorder="1" applyAlignment="1"/>
    <xf numFmtId="0" fontId="3" fillId="0" borderId="1" xfId="2" applyFont="1" applyFill="1" applyBorder="1" applyAlignment="1">
      <alignment horizontal="left" vertical="center"/>
    </xf>
    <xf numFmtId="0" fontId="3" fillId="0" borderId="1" xfId="2" applyFont="1" applyFill="1" applyBorder="1" applyAlignment="1">
      <alignment horizontal="center"/>
    </xf>
    <xf numFmtId="0" fontId="5" fillId="0" borderId="2" xfId="2" applyFont="1" applyFill="1" applyBorder="1" applyAlignment="1">
      <alignment wrapText="1"/>
    </xf>
    <xf numFmtId="0" fontId="5" fillId="0" borderId="2" xfId="2" applyFont="1" applyFill="1" applyBorder="1" applyAlignment="1"/>
    <xf numFmtId="0" fontId="11" fillId="0" borderId="0" xfId="4" applyFont="1" applyFill="1" applyAlignment="1" applyProtection="1">
      <alignment horizontal="center" vertical="center" wrapText="1"/>
      <protection locked="0"/>
    </xf>
    <xf numFmtId="0" fontId="17" fillId="0" borderId="0" xfId="0" applyFont="1" applyAlignment="1">
      <alignment horizontal="justify"/>
    </xf>
    <xf numFmtId="14" fontId="3" fillId="0" borderId="1" xfId="2" applyNumberFormat="1" applyFont="1" applyFill="1" applyBorder="1" applyAlignment="1">
      <alignment horizontal="center"/>
    </xf>
    <xf numFmtId="166" fontId="9" fillId="3" borderId="1" xfId="2" applyNumberFormat="1" applyFont="1" applyFill="1" applyBorder="1" applyAlignment="1">
      <alignment horizontal="center" vertical="center" wrapText="1"/>
    </xf>
    <xf numFmtId="0" fontId="5" fillId="0" borderId="1" xfId="2" applyFont="1" applyFill="1" applyBorder="1" applyAlignment="1"/>
    <xf numFmtId="166" fontId="5" fillId="0" borderId="1" xfId="2" applyNumberFormat="1" applyFont="1" applyFill="1" applyBorder="1" applyAlignment="1"/>
    <xf numFmtId="0" fontId="3" fillId="0" borderId="1" xfId="2" applyFont="1" applyFill="1" applyBorder="1" applyAlignment="1"/>
    <xf numFmtId="0" fontId="25" fillId="0" borderId="0" xfId="1" applyNumberFormat="1" applyFont="1" applyFill="1" applyBorder="1" applyAlignment="1" applyProtection="1">
      <alignment horizontal="left" vertical="top" wrapText="1"/>
    </xf>
    <xf numFmtId="0" fontId="22" fillId="0" borderId="0" xfId="0" applyNumberFormat="1" applyFont="1" applyFill="1" applyBorder="1" applyAlignment="1" applyProtection="1">
      <alignment horizontal="center" vertical="center" wrapText="1"/>
    </xf>
    <xf numFmtId="0" fontId="8" fillId="0" borderId="0" xfId="0" applyFont="1" applyAlignment="1">
      <alignment horizontal="center" wrapText="1"/>
    </xf>
    <xf numFmtId="0" fontId="3" fillId="2" borderId="2" xfId="3" applyNumberFormat="1" applyFont="1" applyFill="1" applyBorder="1" applyAlignment="1" applyProtection="1">
      <alignment horizontal="left" vertical="top" wrapText="1"/>
    </xf>
    <xf numFmtId="0" fontId="3" fillId="2" borderId="3" xfId="3" applyNumberFormat="1" applyFont="1" applyFill="1" applyBorder="1" applyAlignment="1" applyProtection="1">
      <alignment horizontal="left" vertical="top" wrapText="1"/>
    </xf>
    <xf numFmtId="0" fontId="3" fillId="2" borderId="4" xfId="3" applyNumberFormat="1" applyFont="1" applyFill="1" applyBorder="1" applyAlignment="1" applyProtection="1">
      <alignment horizontal="left" vertical="top" wrapText="1"/>
    </xf>
    <xf numFmtId="0" fontId="17" fillId="0" borderId="0" xfId="0" applyFont="1" applyAlignment="1">
      <alignment horizontal="right" wrapText="1"/>
    </xf>
    <xf numFmtId="0" fontId="3" fillId="3" borderId="6" xfId="3" applyNumberFormat="1" applyFont="1" applyFill="1" applyBorder="1" applyAlignment="1" applyProtection="1">
      <alignment horizontal="center" vertical="center" wrapText="1"/>
    </xf>
    <xf numFmtId="0" fontId="3" fillId="3" borderId="7" xfId="3" applyNumberFormat="1" applyFont="1" applyFill="1" applyBorder="1" applyAlignment="1" applyProtection="1">
      <alignment horizontal="center" vertical="center" wrapText="1"/>
    </xf>
    <xf numFmtId="0" fontId="36" fillId="0" borderId="2" xfId="3" applyNumberFormat="1" applyFont="1" applyFill="1" applyBorder="1" applyAlignment="1" applyProtection="1">
      <alignment horizontal="left" vertical="top" wrapText="1"/>
    </xf>
    <xf numFmtId="0" fontId="36" fillId="0" borderId="3" xfId="3" applyNumberFormat="1" applyFont="1" applyFill="1" applyBorder="1" applyAlignment="1" applyProtection="1">
      <alignment horizontal="left" vertical="top" wrapText="1"/>
    </xf>
    <xf numFmtId="0" fontId="36" fillId="0" borderId="4" xfId="3" applyNumberFormat="1" applyFont="1" applyFill="1" applyBorder="1" applyAlignment="1" applyProtection="1">
      <alignment horizontal="left" vertical="top" wrapText="1"/>
    </xf>
    <xf numFmtId="0" fontId="30" fillId="0" borderId="0" xfId="1" applyFont="1" applyAlignment="1" applyProtection="1">
      <alignment horizontal="right"/>
    </xf>
    <xf numFmtId="0" fontId="5" fillId="0" borderId="0" xfId="3" applyNumberFormat="1" applyFont="1" applyFill="1" applyBorder="1" applyAlignment="1" applyProtection="1">
      <alignment horizontal="right" vertical="top" wrapText="1"/>
    </xf>
    <xf numFmtId="0" fontId="5" fillId="0" borderId="0" xfId="3" applyNumberFormat="1" applyFont="1" applyFill="1" applyBorder="1" applyAlignment="1" applyProtection="1">
      <alignment horizontal="center" vertical="top" wrapText="1"/>
    </xf>
    <xf numFmtId="0" fontId="36" fillId="0" borderId="2" xfId="3" applyNumberFormat="1" applyFont="1" applyFill="1" applyBorder="1" applyAlignment="1" applyProtection="1">
      <alignment horizontal="center" vertical="top" wrapText="1"/>
    </xf>
    <xf numFmtId="0" fontId="36" fillId="0" borderId="3" xfId="3" applyNumberFormat="1" applyFont="1" applyFill="1" applyBorder="1" applyAlignment="1" applyProtection="1">
      <alignment horizontal="center" vertical="top" wrapText="1"/>
    </xf>
    <xf numFmtId="0" fontId="36" fillId="0" borderId="4" xfId="3" applyNumberFormat="1" applyFont="1" applyFill="1" applyBorder="1" applyAlignment="1" applyProtection="1">
      <alignment horizontal="center" vertical="top" wrapText="1"/>
    </xf>
    <xf numFmtId="0" fontId="3" fillId="3" borderId="1" xfId="3" applyNumberFormat="1" applyFont="1" applyFill="1" applyBorder="1" applyAlignment="1" applyProtection="1">
      <alignment horizontal="center" vertical="top"/>
    </xf>
    <xf numFmtId="0" fontId="9" fillId="3" borderId="6" xfId="0" applyFont="1" applyFill="1" applyBorder="1" applyAlignment="1">
      <alignment horizontal="center" vertical="center" wrapText="1"/>
    </xf>
    <xf numFmtId="0" fontId="9" fillId="3" borderId="7"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10" fillId="0" borderId="0" xfId="0" applyFont="1" applyBorder="1" applyAlignment="1">
      <alignment horizontal="center" wrapText="1"/>
    </xf>
    <xf numFmtId="0" fontId="9" fillId="3" borderId="1" xfId="0" applyFont="1" applyFill="1" applyBorder="1" applyAlignment="1">
      <alignment horizontal="center" vertical="center" wrapText="1"/>
    </xf>
    <xf numFmtId="0" fontId="5" fillId="0" borderId="0" xfId="2" applyFont="1" applyBorder="1" applyAlignment="1">
      <alignment horizontal="center" vertical="center" wrapText="1"/>
    </xf>
    <xf numFmtId="0" fontId="20" fillId="0" borderId="0" xfId="2" applyFont="1" applyBorder="1" applyAlignment="1">
      <alignment horizontal="center" vertical="center"/>
    </xf>
    <xf numFmtId="0" fontId="5" fillId="0" borderId="0" xfId="2" applyFont="1" applyBorder="1" applyAlignment="1">
      <alignment horizontal="right" vertical="center" wrapText="1"/>
    </xf>
    <xf numFmtId="0" fontId="11" fillId="0" borderId="0" xfId="4" applyFont="1" applyFill="1" applyAlignment="1" applyProtection="1">
      <alignment horizontal="center" vertical="center" wrapText="1"/>
      <protection locked="0"/>
    </xf>
    <xf numFmtId="0" fontId="11" fillId="0" borderId="5" xfId="4" applyFont="1" applyFill="1" applyBorder="1" applyAlignment="1" applyProtection="1">
      <alignment horizontal="left" vertical="center" wrapText="1"/>
      <protection locked="0"/>
    </xf>
    <xf numFmtId="0" fontId="9" fillId="3" borderId="6" xfId="5" applyFont="1" applyFill="1" applyBorder="1" applyAlignment="1" applyProtection="1">
      <alignment horizontal="center" vertical="center" wrapText="1"/>
      <protection locked="0"/>
    </xf>
    <xf numFmtId="0" fontId="9" fillId="3" borderId="7" xfId="5" applyFont="1" applyFill="1" applyBorder="1" applyAlignment="1" applyProtection="1">
      <alignment horizontal="center" vertical="center" wrapText="1"/>
      <protection locked="0"/>
    </xf>
    <xf numFmtId="0" fontId="9" fillId="3" borderId="2" xfId="5" applyFont="1" applyFill="1" applyBorder="1" applyAlignment="1" applyProtection="1">
      <alignment horizontal="center" vertical="center" wrapText="1"/>
      <protection locked="0"/>
    </xf>
    <xf numFmtId="0" fontId="9" fillId="3" borderId="3" xfId="5" applyFont="1" applyFill="1" applyBorder="1" applyAlignment="1" applyProtection="1">
      <alignment horizontal="center" vertical="center" wrapText="1"/>
      <protection locked="0"/>
    </xf>
    <xf numFmtId="164" fontId="9" fillId="3" borderId="2" xfId="4" applyNumberFormat="1" applyFont="1" applyFill="1" applyBorder="1" applyAlignment="1" applyProtection="1">
      <alignment horizontal="center" vertical="center" wrapText="1"/>
      <protection locked="0"/>
    </xf>
    <xf numFmtId="164" fontId="9" fillId="3" borderId="4" xfId="4" applyNumberFormat="1" applyFont="1" applyFill="1" applyBorder="1" applyAlignment="1" applyProtection="1">
      <alignment horizontal="center" vertical="center" wrapText="1"/>
      <protection locked="0"/>
    </xf>
    <xf numFmtId="164" fontId="9" fillId="3" borderId="6" xfId="4" applyNumberFormat="1" applyFont="1" applyFill="1" applyBorder="1" applyAlignment="1" applyProtection="1">
      <alignment horizontal="center" vertical="center" wrapText="1"/>
    </xf>
    <xf numFmtId="164" fontId="9" fillId="3" borderId="7" xfId="4" applyNumberFormat="1" applyFont="1" applyFill="1" applyBorder="1" applyAlignment="1" applyProtection="1">
      <alignment horizontal="center" vertical="center" wrapText="1"/>
    </xf>
    <xf numFmtId="0" fontId="11" fillId="0" borderId="0" xfId="4" applyFont="1" applyFill="1" applyAlignment="1" applyProtection="1">
      <alignment horizontal="right" vertical="center" wrapText="1"/>
      <protection locked="0"/>
    </xf>
    <xf numFmtId="0" fontId="17" fillId="5" borderId="0" xfId="0" applyFont="1" applyFill="1" applyAlignment="1">
      <alignment horizontal="right" wrapText="1"/>
    </xf>
    <xf numFmtId="0" fontId="16" fillId="0" borderId="0" xfId="0" applyFont="1" applyAlignment="1">
      <alignment horizontal="justify" vertical="top" wrapText="1"/>
    </xf>
    <xf numFmtId="0" fontId="16" fillId="0" borderId="0" xfId="0" applyFont="1" applyAlignment="1">
      <alignment horizontal="left" vertical="top" wrapText="1"/>
    </xf>
    <xf numFmtId="0" fontId="11" fillId="0" borderId="0" xfId="0" applyFont="1" applyAlignment="1">
      <alignment horizontal="center" vertical="top" wrapText="1"/>
    </xf>
    <xf numFmtId="0" fontId="17" fillId="0" borderId="0" xfId="0" applyFont="1" applyAlignment="1">
      <alignment horizontal="justify"/>
    </xf>
    <xf numFmtId="0" fontId="17" fillId="5" borderId="0" xfId="0" applyFont="1" applyFill="1" applyAlignment="1">
      <alignment horizontal="justify"/>
    </xf>
    <xf numFmtId="0" fontId="15" fillId="0" borderId="0" xfId="1" applyFont="1" applyAlignment="1" applyProtection="1">
      <alignment horizontal="left" wrapText="1"/>
    </xf>
    <xf numFmtId="0" fontId="15" fillId="0" borderId="0" xfId="1" applyFont="1" applyAlignment="1" applyProtection="1">
      <alignment horizontal="left" vertical="top" wrapText="1"/>
    </xf>
    <xf numFmtId="0" fontId="9" fillId="0" borderId="0" xfId="0" applyFont="1" applyAlignment="1">
      <alignment horizontal="justify" vertical="top" wrapText="1"/>
    </xf>
    <xf numFmtId="0" fontId="28" fillId="0" borderId="0" xfId="0" applyFont="1" applyAlignment="1">
      <alignment horizontal="left" vertical="top" wrapText="1"/>
    </xf>
    <xf numFmtId="0" fontId="9" fillId="3" borderId="1" xfId="5" applyFont="1" applyFill="1" applyBorder="1" applyAlignment="1" applyProtection="1">
      <alignment horizontal="center" vertical="center" wrapText="1"/>
      <protection locked="0"/>
    </xf>
    <xf numFmtId="0" fontId="11" fillId="6" borderId="1" xfId="0" applyFont="1" applyFill="1" applyBorder="1" applyAlignment="1">
      <alignment horizontal="center" vertical="top" wrapText="1"/>
    </xf>
    <xf numFmtId="0" fontId="9" fillId="0" borderId="1" xfId="0" applyFont="1" applyFill="1" applyBorder="1" applyAlignment="1">
      <alignment horizontal="center" vertical="top" wrapText="1"/>
    </xf>
    <xf numFmtId="0" fontId="9" fillId="0" borderId="2" xfId="0" applyFont="1" applyFill="1" applyBorder="1" applyAlignment="1">
      <alignment horizontal="center" vertical="top" wrapText="1"/>
    </xf>
    <xf numFmtId="0" fontId="9" fillId="0" borderId="4" xfId="0" applyFont="1" applyFill="1" applyBorder="1" applyAlignment="1">
      <alignment horizontal="center" vertical="top" wrapText="1"/>
    </xf>
    <xf numFmtId="0" fontId="1" fillId="3"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11" fillId="0" borderId="0" xfId="0" applyFont="1" applyAlignment="1">
      <alignment horizontal="center" vertical="center" wrapText="1"/>
    </xf>
    <xf numFmtId="0" fontId="9" fillId="0" borderId="0" xfId="0" applyFont="1" applyAlignment="1">
      <alignment horizontal="left" vertical="top" wrapText="1"/>
    </xf>
    <xf numFmtId="0" fontId="30" fillId="0" borderId="0" xfId="1" applyFont="1" applyAlignment="1" applyProtection="1">
      <alignment horizontal="left" vertical="top"/>
    </xf>
    <xf numFmtId="0" fontId="0" fillId="0" borderId="0" xfId="0" applyAlignment="1">
      <alignment horizontal="left" vertical="top" wrapText="1"/>
    </xf>
    <xf numFmtId="0" fontId="11" fillId="0" borderId="0" xfId="0" applyFont="1" applyBorder="1" applyAlignment="1">
      <alignment horizontal="center" vertical="center" wrapText="1"/>
    </xf>
    <xf numFmtId="0" fontId="30" fillId="0" borderId="0" xfId="1" applyFont="1" applyBorder="1" applyAlignment="1" applyProtection="1">
      <alignment horizontal="left" vertical="top"/>
    </xf>
    <xf numFmtId="0" fontId="34" fillId="0" borderId="0" xfId="0" applyFont="1" applyAlignment="1">
      <alignment horizontal="center"/>
    </xf>
  </cellXfs>
  <cellStyles count="6">
    <cellStyle name="Гиперссылка" xfId="1" builtinId="8"/>
    <cellStyle name="Обычный" xfId="0" builtinId="0"/>
    <cellStyle name="Обычный 3" xfId="2"/>
    <cellStyle name="Обычный 4 3" xfId="3"/>
    <cellStyle name="Обычный_ГорЭС" xfId="4"/>
    <cellStyle name="Обычный_МЭС" xfId="5"/>
  </cellStyles>
  <dxfs count="0"/>
  <tableStyles count="0" defaultTableStyle="TableStyleMedium9" defaultPivotStyle="PivotStyleLight16"/>
  <colors>
    <mruColors>
      <color rgb="FF3333FF"/>
      <color rgb="FF00FFCC"/>
      <color rgb="FFFF66FF"/>
      <color rgb="FFFF0066"/>
      <color rgb="FFCCCCFF"/>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Sognutova\Desktop\&#1088;&#1072;&#1089;&#1082;&#1088;&#1099;&#1090;&#1080;&#1077;%20&#1080;&#1085;&#1092;&#1086;&#1088;&#1084;&#1072;&#1094;&#1080;&#1080;%20%20(%20&#1101;&#1083;_&#1101;&#1085;&#1077;&#1088;&#1075;&#1080;&#1103;%20&#1079;&#1072;%20&#1103;&#1085;&#1074;&#1072;&#1088;&#1100;%202020%20&#1075;%20)000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Информация для раскрытия"/>
      <sheetName val="1)"/>
      <sheetName val="2)"/>
      <sheetName val="3)"/>
      <sheetName val="4)"/>
      <sheetName val="5)"/>
      <sheetName val="6)"/>
    </sheetNames>
    <sheetDataSet>
      <sheetData sheetId="0"/>
      <sheetData sheetId="1"/>
      <sheetData sheetId="2">
        <row r="3">
          <cell r="D3" t="str">
            <v>2020 г.</v>
          </cell>
        </row>
      </sheetData>
      <sheetData sheetId="3"/>
      <sheetData sheetId="4"/>
      <sheetData sheetId="5"/>
      <sheetData sheetId="6"/>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www.omsktyre.ru/" TargetMode="External"/><Relationship Id="rId1" Type="http://schemas.openxmlformats.org/officeDocument/2006/relationships/hyperlink" Target="http://www.omsktyre.ru/"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D27"/>
  <sheetViews>
    <sheetView showGridLines="0" tabSelected="1" view="pageBreakPreview" topLeftCell="A22" zoomScaleSheetLayoutView="100" workbookViewId="0">
      <selection activeCell="G8" sqref="G8"/>
    </sheetView>
  </sheetViews>
  <sheetFormatPr defaultRowHeight="15"/>
  <cols>
    <col min="1" max="1" width="98" style="18" customWidth="1"/>
    <col min="2" max="2" width="11.28515625" style="18" customWidth="1"/>
    <col min="3" max="3" width="7.5703125" style="18" customWidth="1"/>
    <col min="4" max="4" width="9.140625" style="18" hidden="1" customWidth="1"/>
    <col min="5" max="16384" width="9.140625" style="18"/>
  </cols>
  <sheetData>
    <row r="1" spans="1:4" ht="48" customHeight="1">
      <c r="A1" s="104" t="s">
        <v>103</v>
      </c>
      <c r="B1" s="104"/>
      <c r="C1" s="104"/>
      <c r="D1" s="104"/>
    </row>
    <row r="2" spans="1:4" ht="15.75" customHeight="1">
      <c r="A2" s="19"/>
    </row>
    <row r="3" spans="1:4" s="21" customFormat="1">
      <c r="A3" s="20" t="s">
        <v>133</v>
      </c>
      <c r="B3" s="68" t="s">
        <v>143</v>
      </c>
      <c r="C3" s="21" t="s">
        <v>140</v>
      </c>
    </row>
    <row r="4" spans="1:4" s="23" customFormat="1" ht="15.75" customHeight="1">
      <c r="A4" s="22"/>
    </row>
    <row r="5" spans="1:4" s="21" customFormat="1" ht="15.75" customHeight="1">
      <c r="A5" s="21" t="s">
        <v>95</v>
      </c>
    </row>
    <row r="6" spans="1:4" s="21" customFormat="1" ht="15.75" customHeight="1">
      <c r="A6" s="21" t="s">
        <v>96</v>
      </c>
    </row>
    <row r="7" spans="1:4" s="21" customFormat="1" ht="9.9499999999999993" customHeight="1"/>
    <row r="8" spans="1:4" s="21" customFormat="1" ht="64.5" customHeight="1">
      <c r="A8" s="103" t="s">
        <v>113</v>
      </c>
      <c r="B8" s="103"/>
      <c r="C8" s="103"/>
    </row>
    <row r="9" spans="1:4" s="21" customFormat="1" ht="9.9499999999999993" customHeight="1"/>
    <row r="10" spans="1:4" s="25" customFormat="1" ht="65.25" customHeight="1">
      <c r="A10" s="103" t="s">
        <v>97</v>
      </c>
      <c r="B10" s="103"/>
      <c r="C10" s="103"/>
      <c r="D10" s="103"/>
    </row>
    <row r="11" spans="1:4" s="25" customFormat="1" ht="9.9499999999999993" customHeight="1">
      <c r="A11" s="24"/>
      <c r="B11" s="24"/>
      <c r="C11" s="24"/>
      <c r="D11" s="24"/>
    </row>
    <row r="12" spans="1:4" s="25" customFormat="1" ht="34.5" customHeight="1">
      <c r="A12" s="103" t="s">
        <v>98</v>
      </c>
      <c r="B12" s="103"/>
      <c r="C12" s="103"/>
      <c r="D12" s="103"/>
    </row>
    <row r="13" spans="1:4" s="25" customFormat="1" ht="9.9499999999999993" customHeight="1">
      <c r="A13" s="24"/>
      <c r="B13" s="24"/>
      <c r="C13" s="24"/>
      <c r="D13" s="24"/>
    </row>
    <row r="14" spans="1:4" s="25" customFormat="1" ht="49.5" customHeight="1">
      <c r="A14" s="103" t="s">
        <v>99</v>
      </c>
      <c r="B14" s="103"/>
      <c r="C14" s="103"/>
      <c r="D14" s="103"/>
    </row>
    <row r="15" spans="1:4" s="25" customFormat="1" ht="9.9499999999999993" customHeight="1">
      <c r="A15" s="24"/>
      <c r="B15" s="24"/>
      <c r="C15" s="24"/>
      <c r="D15" s="24"/>
    </row>
    <row r="16" spans="1:4" s="25" customFormat="1" ht="63.75" customHeight="1">
      <c r="A16" s="103" t="s">
        <v>100</v>
      </c>
      <c r="B16" s="103"/>
      <c r="C16" s="103"/>
      <c r="D16" s="103"/>
    </row>
    <row r="17" spans="1:4" s="25" customFormat="1" ht="9.9499999999999993" customHeight="1">
      <c r="A17" s="24"/>
      <c r="B17" s="24"/>
      <c r="C17" s="24"/>
      <c r="D17" s="24"/>
    </row>
    <row r="18" spans="1:4" s="25" customFormat="1" ht="50.25" customHeight="1">
      <c r="A18" s="103" t="s">
        <v>101</v>
      </c>
      <c r="B18" s="103"/>
      <c r="C18" s="103"/>
      <c r="D18" s="103"/>
    </row>
    <row r="19" spans="1:4" s="25" customFormat="1" ht="9.9499999999999993" customHeight="1">
      <c r="A19" s="24"/>
      <c r="B19" s="24"/>
      <c r="C19" s="24"/>
      <c r="D19" s="24"/>
    </row>
    <row r="20" spans="1:4" s="25" customFormat="1" ht="140.25" customHeight="1">
      <c r="A20" s="103" t="s">
        <v>102</v>
      </c>
      <c r="B20" s="103"/>
      <c r="C20" s="103"/>
      <c r="D20" s="103"/>
    </row>
    <row r="21" spans="1:4" s="25" customFormat="1" ht="5.25" customHeight="1">
      <c r="A21" s="73"/>
      <c r="B21" s="73"/>
      <c r="C21" s="73"/>
      <c r="D21" s="73"/>
    </row>
    <row r="22" spans="1:4" s="25" customFormat="1" ht="35.25" customHeight="1">
      <c r="A22" s="103" t="s">
        <v>119</v>
      </c>
      <c r="B22" s="103"/>
      <c r="C22" s="103"/>
      <c r="D22" s="103"/>
    </row>
    <row r="23" spans="1:4" s="25" customFormat="1" ht="8.25" customHeight="1">
      <c r="A23" s="73"/>
      <c r="B23" s="73"/>
      <c r="C23" s="73"/>
      <c r="D23" s="73"/>
    </row>
    <row r="24" spans="1:4" s="25" customFormat="1" ht="103.5" customHeight="1">
      <c r="A24" s="103" t="s">
        <v>118</v>
      </c>
      <c r="B24" s="103"/>
      <c r="C24" s="103"/>
      <c r="D24" s="103"/>
    </row>
    <row r="25" spans="1:4" s="25" customFormat="1" ht="65.25" customHeight="1">
      <c r="A25" s="103" t="s">
        <v>122</v>
      </c>
      <c r="B25" s="103"/>
      <c r="C25" s="103"/>
      <c r="D25" s="103"/>
    </row>
    <row r="26" spans="1:4" s="26" customFormat="1"/>
    <row r="27" spans="1:4" s="26" customFormat="1"/>
  </sheetData>
  <mergeCells count="11">
    <mergeCell ref="A25:D25"/>
    <mergeCell ref="A24:D24"/>
    <mergeCell ref="A20:D20"/>
    <mergeCell ref="A1:D1"/>
    <mergeCell ref="A10:D10"/>
    <mergeCell ref="A12:D12"/>
    <mergeCell ref="A14:D14"/>
    <mergeCell ref="A16:D16"/>
    <mergeCell ref="A18:D18"/>
    <mergeCell ref="A8:C8"/>
    <mergeCell ref="A22:D22"/>
  </mergeCells>
  <hyperlinks>
    <hyperlink ref="A10" location="'1)'!A1" display="1) Сведения о количестве аварийных ограничений (отключений) по границам зон деятельности. Информация об объеме недопоставленной в результате аварийных отключений электрической энергии;"/>
    <hyperlink ref="A12" location="'2)'!A1" display="2) Сведения о вводе в ремонт и выводе из ремонта объектов электросетевого хозяйства;"/>
    <hyperlink ref="A14" location="'3)'!A1" display="3) Информация о наличии объема свободной для технологического присоединения потребителей трансформаторной мощности;"/>
    <hyperlink ref="A16" location="'4)'!A1" display="4) Информация о порядке выполнения технологических, технических и других мероприятий, связанных с технологическим присоединением к электрическим сетям;"/>
    <hyperlink ref="A20" location="'6)'!A1" display="6) Сведения о количестве поданных заявок на технологическое подключение;"/>
    <hyperlink ref="A18:D18" location="'4)'!A1" display="5) подпункт &quot;е(1)&quot; о возможности подачи заявки на осуществление технологического присоединения энергопринимающих устройств заявителей, указанных в пунктах 12(1), 13 и 14 Правил технологического присоединения энергопринимающих устройств ;"/>
    <hyperlink ref="A20:D20" location="'5)'!A1" display="'5)'!A1"/>
    <hyperlink ref="A24:D24" location="'6)'!A1" display="7) подпункт &quot;м&quot;об объеме и стоимости электрической энергии (мощности) за расчетный период, приобретенной по каждому договору купли-продажи (поставки) электрической энергии (мощности) в целях компенсации потерь электрической энергии, заключенному с произво"/>
    <hyperlink ref="A8:C8" location="'4)'!A1" display="а(1)) о расходах, связанных с осуществлением технологического присоединения, не включаемых в плату за технологическое присоединение (и подлежащих учету (учтенных) в тарифах на услуги по передаче электрической энергии), с указанием источника официального о"/>
    <hyperlink ref="A22:C22" location="'7)'!A1" display="7) подпункт &quot;к&quot; о лицах, намеревающихся перераспределить максимальную мощность принадлежащих им энергопринимающих устройств в пользу иных лиц"/>
    <hyperlink ref="A25:D25" location="'8'!A1" display="9)подпункт &quot;н&quot; о выделенных оператором подвижной радиотелефонной связи абонентских номерах и (или) об адресах электронной почты, предназначенных для направления потребителю электрической энергии (мощности), потребителю услуг по передаче электрической энер"/>
  </hyperlinks>
  <pageMargins left="0.98425196850393704" right="0.39370078740157483" top="0.78740157480314965" bottom="0.78740157480314965" header="0" footer="0"/>
  <pageSetup paperSize="9" scale="76" fitToHeight="4" orientation="portrait" r:id="rId1"/>
  <legacyDrawing r:id="rId2"/>
</worksheet>
</file>

<file path=xl/worksheets/sheet2.xml><?xml version="1.0" encoding="utf-8"?>
<worksheet xmlns="http://schemas.openxmlformats.org/spreadsheetml/2006/main" xmlns:r="http://schemas.openxmlformats.org/officeDocument/2006/relationships">
  <dimension ref="A1:K42"/>
  <sheetViews>
    <sheetView showGridLines="0" view="pageBreakPreview" zoomScaleSheetLayoutView="100" workbookViewId="0">
      <selection activeCell="F38" sqref="F38"/>
    </sheetView>
  </sheetViews>
  <sheetFormatPr defaultRowHeight="14.25"/>
  <cols>
    <col min="1" max="1" width="30.28515625" style="11" customWidth="1"/>
    <col min="2" max="2" width="10.28515625" style="11" customWidth="1"/>
    <col min="3" max="3" width="10.140625" style="11" customWidth="1"/>
    <col min="4" max="4" width="11" style="11" customWidth="1"/>
    <col min="5" max="5" width="11.7109375" style="11" customWidth="1"/>
    <col min="6" max="6" width="8" style="11" customWidth="1"/>
    <col min="7" max="7" width="10.42578125" style="11" customWidth="1"/>
    <col min="8" max="8" width="10.28515625" style="11" customWidth="1"/>
    <col min="9" max="9" width="11.140625" style="11" customWidth="1"/>
    <col min="10" max="10" width="11.42578125" style="11" customWidth="1"/>
    <col min="11" max="11" width="8.5703125" style="11" customWidth="1"/>
    <col min="12" max="16384" width="9.140625" style="11"/>
  </cols>
  <sheetData>
    <row r="1" spans="1:11" ht="15">
      <c r="J1" s="115" t="s">
        <v>107</v>
      </c>
      <c r="K1" s="115"/>
    </row>
    <row r="2" spans="1:11" ht="15" customHeight="1">
      <c r="A2" s="116" t="s">
        <v>57</v>
      </c>
      <c r="B2" s="116"/>
      <c r="C2" s="116"/>
      <c r="D2" s="116"/>
      <c r="E2" s="69" t="str">
        <f>'Информация для раскрытия'!B3</f>
        <v>июнь</v>
      </c>
      <c r="F2" s="27" t="str">
        <f>'Информация для раскрытия'!C3</f>
        <v>2020 г.</v>
      </c>
    </row>
    <row r="3" spans="1:11" ht="15" customHeight="1">
      <c r="A3" s="117" t="s">
        <v>134</v>
      </c>
      <c r="B3" s="117"/>
      <c r="C3" s="117"/>
      <c r="D3" s="117"/>
      <c r="E3" s="117"/>
      <c r="F3" s="117"/>
    </row>
    <row r="4" spans="1:11" ht="15">
      <c r="A4" s="9"/>
      <c r="B4" s="9"/>
      <c r="C4" s="9"/>
      <c r="D4" s="9"/>
      <c r="E4" s="9"/>
      <c r="F4" s="10"/>
    </row>
    <row r="5" spans="1:11" ht="15">
      <c r="A5" s="110" t="s">
        <v>92</v>
      </c>
      <c r="B5" s="121" t="s">
        <v>91</v>
      </c>
      <c r="C5" s="121"/>
      <c r="D5" s="121"/>
      <c r="E5" s="121"/>
      <c r="F5" s="121"/>
    </row>
    <row r="6" spans="1:11" ht="15">
      <c r="A6" s="111"/>
      <c r="B6" s="34" t="str">
        <f>+E2</f>
        <v>июнь</v>
      </c>
      <c r="C6" s="34" t="s">
        <v>127</v>
      </c>
      <c r="D6" s="34" t="s">
        <v>130</v>
      </c>
      <c r="E6" s="34" t="s">
        <v>131</v>
      </c>
      <c r="F6" s="36" t="s">
        <v>2</v>
      </c>
    </row>
    <row r="7" spans="1:11" s="28" customFormat="1" ht="15">
      <c r="A7" s="13" t="s">
        <v>17</v>
      </c>
      <c r="B7" s="82">
        <f>+B8</f>
        <v>0</v>
      </c>
      <c r="C7" s="83">
        <v>0</v>
      </c>
      <c r="D7" s="82">
        <f t="shared" ref="D7" si="0">+D8</f>
        <v>0</v>
      </c>
      <c r="E7" s="82">
        <f>+E8</f>
        <v>0</v>
      </c>
      <c r="F7" s="84">
        <f>SUM(B7:E7)</f>
        <v>0</v>
      </c>
    </row>
    <row r="8" spans="1:11" s="29" customFormat="1" ht="15">
      <c r="A8" s="14" t="s">
        <v>18</v>
      </c>
      <c r="B8" s="82">
        <f>+B9+B10</f>
        <v>0</v>
      </c>
      <c r="C8" s="83">
        <v>0</v>
      </c>
      <c r="D8" s="82">
        <f t="shared" ref="D8" si="1">+D9+D10</f>
        <v>0</v>
      </c>
      <c r="E8" s="82">
        <f>+E9+E10</f>
        <v>0</v>
      </c>
      <c r="F8" s="84">
        <f>SUM(B8:E8)</f>
        <v>0</v>
      </c>
    </row>
    <row r="9" spans="1:11" ht="18" customHeight="1">
      <c r="A9" s="1" t="s">
        <v>72</v>
      </c>
      <c r="B9" s="85"/>
      <c r="C9" s="86"/>
      <c r="D9" s="87"/>
      <c r="E9" s="85"/>
      <c r="F9" s="88">
        <f t="shared" ref="F9:F15" si="2">SUM(B9:E9)</f>
        <v>0</v>
      </c>
    </row>
    <row r="10" spans="1:11" ht="15.75" customHeight="1">
      <c r="A10" s="1" t="s">
        <v>105</v>
      </c>
      <c r="B10" s="85"/>
      <c r="C10" s="86"/>
      <c r="D10" s="87"/>
      <c r="E10" s="85"/>
      <c r="F10" s="88">
        <f t="shared" si="2"/>
        <v>0</v>
      </c>
    </row>
    <row r="11" spans="1:11" s="29" customFormat="1" ht="15" customHeight="1">
      <c r="A11" s="14" t="s">
        <v>19</v>
      </c>
      <c r="B11" s="82">
        <f>SUM(B12:B15)</f>
        <v>0</v>
      </c>
      <c r="C11" s="83">
        <f t="shared" ref="C11" si="3">SUM(C12:C15)</f>
        <v>0</v>
      </c>
      <c r="D11" s="82">
        <f>SUM(D12:D15)</f>
        <v>0</v>
      </c>
      <c r="E11" s="82">
        <f>SUM(E12:E15)</f>
        <v>0</v>
      </c>
      <c r="F11" s="84">
        <f t="shared" si="2"/>
        <v>0</v>
      </c>
    </row>
    <row r="12" spans="1:11" ht="18.75" customHeight="1">
      <c r="A12" s="1" t="s">
        <v>73</v>
      </c>
      <c r="B12" s="85"/>
      <c r="C12" s="86"/>
      <c r="D12" s="87"/>
      <c r="E12" s="85"/>
      <c r="F12" s="88">
        <f t="shared" si="2"/>
        <v>0</v>
      </c>
    </row>
    <row r="13" spans="1:11" ht="20.25" customHeight="1">
      <c r="A13" s="1" t="s">
        <v>74</v>
      </c>
      <c r="B13" s="85"/>
      <c r="C13" s="86"/>
      <c r="D13" s="87"/>
      <c r="E13" s="85"/>
      <c r="F13" s="88">
        <f t="shared" si="2"/>
        <v>0</v>
      </c>
    </row>
    <row r="14" spans="1:11" ht="36" customHeight="1">
      <c r="A14" s="1" t="s">
        <v>75</v>
      </c>
      <c r="B14" s="85"/>
      <c r="C14" s="86"/>
      <c r="D14" s="87"/>
      <c r="E14" s="85"/>
      <c r="F14" s="88">
        <f t="shared" si="2"/>
        <v>0</v>
      </c>
    </row>
    <row r="15" spans="1:11" ht="15">
      <c r="A15" s="1" t="s">
        <v>76</v>
      </c>
      <c r="B15" s="85"/>
      <c r="C15" s="85"/>
      <c r="D15" s="85"/>
      <c r="E15" s="85"/>
      <c r="F15" s="88">
        <f t="shared" si="2"/>
        <v>0</v>
      </c>
    </row>
    <row r="16" spans="1:11" s="29" customFormat="1" ht="31.5" customHeight="1">
      <c r="A16" s="14" t="s">
        <v>79</v>
      </c>
      <c r="B16" s="82">
        <v>0</v>
      </c>
      <c r="C16" s="82">
        <v>0</v>
      </c>
      <c r="D16" s="82">
        <v>0</v>
      </c>
      <c r="E16" s="84">
        <v>0</v>
      </c>
      <c r="F16" s="82">
        <f>SUM(B16:E16)</f>
        <v>0</v>
      </c>
    </row>
    <row r="17" spans="1:11" s="29" customFormat="1" ht="19.5" customHeight="1">
      <c r="A17" s="14" t="s">
        <v>20</v>
      </c>
      <c r="B17" s="118"/>
      <c r="C17" s="119"/>
      <c r="D17" s="119"/>
      <c r="E17" s="119"/>
      <c r="F17" s="120"/>
    </row>
    <row r="18" spans="1:11" ht="15">
      <c r="A18" s="1"/>
      <c r="B18" s="112"/>
      <c r="C18" s="113"/>
      <c r="D18" s="113"/>
      <c r="E18" s="113"/>
      <c r="F18" s="114"/>
    </row>
    <row r="19" spans="1:11" ht="15">
      <c r="A19" s="1"/>
      <c r="B19" s="112"/>
      <c r="C19" s="113"/>
      <c r="D19" s="113"/>
      <c r="E19" s="113"/>
      <c r="F19" s="114"/>
    </row>
    <row r="20" spans="1:11" ht="15">
      <c r="A20" s="1" t="s">
        <v>59</v>
      </c>
      <c r="B20" s="112"/>
      <c r="C20" s="113"/>
      <c r="D20" s="113"/>
      <c r="E20" s="113"/>
      <c r="F20" s="114"/>
    </row>
    <row r="21" spans="1:11" ht="15">
      <c r="A21" s="1"/>
      <c r="B21" s="106"/>
      <c r="C21" s="107"/>
      <c r="D21" s="107"/>
      <c r="E21" s="107"/>
      <c r="F21" s="108"/>
    </row>
    <row r="22" spans="1:11" ht="15">
      <c r="A22" s="1"/>
      <c r="B22" s="106"/>
      <c r="C22" s="107"/>
      <c r="D22" s="107"/>
      <c r="E22" s="107"/>
      <c r="F22" s="108"/>
    </row>
    <row r="23" spans="1:11" ht="15">
      <c r="A23" s="9"/>
      <c r="B23" s="9"/>
      <c r="C23" s="9"/>
      <c r="D23" s="9"/>
      <c r="E23" s="9"/>
      <c r="F23" s="10"/>
    </row>
    <row r="24" spans="1:11" ht="49.5" customHeight="1">
      <c r="A24" s="8"/>
      <c r="B24" s="9"/>
      <c r="C24" s="9"/>
      <c r="D24" s="9"/>
      <c r="E24" s="9"/>
      <c r="F24" s="10"/>
    </row>
    <row r="26" spans="1:11" s="4" customFormat="1" ht="15.75" customHeight="1">
      <c r="A26" s="109" t="s">
        <v>135</v>
      </c>
      <c r="B26" s="109"/>
      <c r="C26" s="109"/>
      <c r="D26" s="109"/>
      <c r="E26" s="109"/>
      <c r="F26" s="109"/>
      <c r="G26" s="69" t="str">
        <f>'Информация для раскрытия'!B3</f>
        <v>июнь</v>
      </c>
      <c r="H26" s="30" t="str">
        <f>F2</f>
        <v>2020 г.</v>
      </c>
      <c r="J26" s="31"/>
      <c r="K26" s="31"/>
    </row>
    <row r="27" spans="1:11" s="4" customFormat="1" ht="15"/>
    <row r="28" spans="1:11" s="4" customFormat="1" ht="15">
      <c r="A28" s="105" t="s">
        <v>0</v>
      </c>
      <c r="B28" s="105"/>
      <c r="C28" s="105"/>
      <c r="D28" s="105"/>
      <c r="E28" s="105"/>
      <c r="F28" s="105"/>
      <c r="G28" s="105"/>
      <c r="H28" s="105"/>
      <c r="I28" s="105"/>
      <c r="J28" s="105"/>
      <c r="K28" s="105"/>
    </row>
    <row r="29" spans="1:11" s="4" customFormat="1" ht="15" customHeight="1">
      <c r="A29" s="122" t="s">
        <v>141</v>
      </c>
      <c r="B29" s="124" t="s">
        <v>1</v>
      </c>
      <c r="C29" s="125"/>
      <c r="D29" s="125"/>
      <c r="E29" s="125"/>
      <c r="F29" s="126"/>
      <c r="G29" s="124" t="s">
        <v>106</v>
      </c>
      <c r="H29" s="125"/>
      <c r="I29" s="125"/>
      <c r="J29" s="125"/>
      <c r="K29" s="126"/>
    </row>
    <row r="30" spans="1:11" s="4" customFormat="1" ht="18" customHeight="1">
      <c r="A30" s="123"/>
      <c r="B30" s="34" t="str">
        <f>+B6</f>
        <v>июнь</v>
      </c>
      <c r="C30" s="34" t="str">
        <f t="shared" ref="C30:E30" si="4">+C6</f>
        <v>II квартал</v>
      </c>
      <c r="D30" s="34" t="str">
        <f t="shared" si="4"/>
        <v>III квартал</v>
      </c>
      <c r="E30" s="34" t="str">
        <f t="shared" si="4"/>
        <v>IV квартал</v>
      </c>
      <c r="F30" s="34" t="s">
        <v>2</v>
      </c>
      <c r="G30" s="34" t="str">
        <f>+B30</f>
        <v>июнь</v>
      </c>
      <c r="H30" s="34" t="str">
        <f>+C30</f>
        <v>II квартал</v>
      </c>
      <c r="I30" s="34" t="str">
        <f>+D30</f>
        <v>III квартал</v>
      </c>
      <c r="J30" s="34" t="str">
        <f>+E30</f>
        <v>IV квартал</v>
      </c>
      <c r="K30" s="34" t="str">
        <f t="shared" ref="K30" si="5">+F30</f>
        <v>год</v>
      </c>
    </row>
    <row r="31" spans="1:11" s="4" customFormat="1" ht="18" customHeight="1">
      <c r="A31" s="3" t="s">
        <v>109</v>
      </c>
      <c r="B31" s="6">
        <v>0</v>
      </c>
      <c r="C31" s="77">
        <v>0</v>
      </c>
      <c r="D31" s="77">
        <v>0</v>
      </c>
      <c r="E31" s="77">
        <v>0</v>
      </c>
      <c r="F31" s="6">
        <f>SUM(B31:E31)</f>
        <v>0</v>
      </c>
      <c r="G31" s="6">
        <v>0</v>
      </c>
      <c r="H31" s="77">
        <v>0</v>
      </c>
      <c r="I31" s="77">
        <v>0</v>
      </c>
      <c r="J31" s="77">
        <v>0</v>
      </c>
      <c r="K31" s="6">
        <f>SUM(G31:J31)</f>
        <v>0</v>
      </c>
    </row>
    <row r="32" spans="1:11" s="4" customFormat="1" ht="18" customHeight="1">
      <c r="A32" s="3" t="s">
        <v>110</v>
      </c>
      <c r="B32" s="6">
        <v>0</v>
      </c>
      <c r="C32" s="77">
        <v>0</v>
      </c>
      <c r="D32" s="77">
        <v>0</v>
      </c>
      <c r="E32" s="77">
        <v>0</v>
      </c>
      <c r="F32" s="6">
        <f>SUM(B32:E32)</f>
        <v>0</v>
      </c>
      <c r="G32" s="6">
        <v>0</v>
      </c>
      <c r="H32" s="77">
        <v>0</v>
      </c>
      <c r="I32" s="77">
        <v>0</v>
      </c>
      <c r="J32" s="77">
        <v>0</v>
      </c>
      <c r="K32" s="6">
        <f>SUM(G32:J32)</f>
        <v>0</v>
      </c>
    </row>
    <row r="33" spans="1:11" s="4" customFormat="1" ht="18" customHeight="1">
      <c r="A33" s="3" t="s">
        <v>111</v>
      </c>
      <c r="B33" s="6">
        <v>0</v>
      </c>
      <c r="C33" s="77">
        <v>0</v>
      </c>
      <c r="D33" s="77">
        <v>0</v>
      </c>
      <c r="E33" s="77">
        <v>0</v>
      </c>
      <c r="F33" s="6">
        <f>SUM(B33:E33)</f>
        <v>0</v>
      </c>
      <c r="G33" s="6">
        <v>0</v>
      </c>
      <c r="H33" s="77">
        <v>0</v>
      </c>
      <c r="I33" s="77">
        <v>0</v>
      </c>
      <c r="J33" s="77">
        <v>0</v>
      </c>
      <c r="K33" s="6">
        <f>SUM(G33:J33)</f>
        <v>0</v>
      </c>
    </row>
    <row r="34" spans="1:11" s="4" customFormat="1" ht="18" customHeight="1">
      <c r="A34" s="34" t="s">
        <v>142</v>
      </c>
      <c r="B34" s="7">
        <f>SUM(B31:B33)</f>
        <v>0</v>
      </c>
      <c r="C34" s="89">
        <f>SUM(C31:C33)</f>
        <v>0</v>
      </c>
      <c r="D34" s="89">
        <f>SUM(D31:D33)</f>
        <v>0</v>
      </c>
      <c r="E34" s="89">
        <f>SUM(E31:E33)</f>
        <v>0</v>
      </c>
      <c r="F34" s="7">
        <f>SUM(B34:E34)</f>
        <v>0</v>
      </c>
      <c r="G34" s="7">
        <f>SUM(G31:G33)</f>
        <v>0</v>
      </c>
      <c r="H34" s="89">
        <f>SUM(H31:H33)</f>
        <v>0</v>
      </c>
      <c r="I34" s="89">
        <f>SUM(I31:I33)</f>
        <v>0</v>
      </c>
      <c r="J34" s="89">
        <f>SUM(J31:J33)</f>
        <v>0</v>
      </c>
      <c r="K34" s="7">
        <f>SUM(G34:J34)</f>
        <v>0</v>
      </c>
    </row>
    <row r="35" spans="1:11" s="4" customFormat="1" ht="15">
      <c r="A35" s="5"/>
      <c r="B35" s="5"/>
      <c r="C35" s="5"/>
      <c r="D35" s="5"/>
      <c r="E35" s="5"/>
      <c r="F35" s="5"/>
      <c r="G35" s="5"/>
      <c r="H35" s="5"/>
      <c r="I35" s="5"/>
      <c r="J35" s="5"/>
      <c r="K35" s="5"/>
    </row>
    <row r="36" spans="1:11" s="4" customFormat="1" ht="19.5" customHeight="1">
      <c r="A36" s="127" t="s">
        <v>83</v>
      </c>
      <c r="B36" s="127"/>
      <c r="C36" s="127"/>
      <c r="D36" s="127"/>
      <c r="E36" s="127"/>
      <c r="F36" s="127"/>
      <c r="G36" s="127"/>
      <c r="H36" s="127"/>
      <c r="I36" s="127"/>
      <c r="J36" s="127"/>
      <c r="K36" s="127"/>
    </row>
    <row r="37" spans="1:11" s="4" customFormat="1" ht="15" customHeight="1">
      <c r="A37" s="122" t="s">
        <v>141</v>
      </c>
      <c r="B37" s="128" t="s">
        <v>77</v>
      </c>
      <c r="C37" s="128"/>
      <c r="D37" s="128"/>
      <c r="E37" s="128"/>
      <c r="F37" s="128"/>
      <c r="G37" s="128" t="s">
        <v>78</v>
      </c>
      <c r="H37" s="128"/>
      <c r="I37" s="128"/>
      <c r="J37" s="128"/>
      <c r="K37" s="128"/>
    </row>
    <row r="38" spans="1:11" s="4" customFormat="1" ht="15">
      <c r="A38" s="123"/>
      <c r="B38" s="34" t="str">
        <f>+B30</f>
        <v>июнь</v>
      </c>
      <c r="C38" s="34" t="str">
        <f t="shared" ref="C38:K41" si="6">+C30</f>
        <v>II квартал</v>
      </c>
      <c r="D38" s="34" t="str">
        <f t="shared" si="6"/>
        <v>III квартал</v>
      </c>
      <c r="E38" s="34" t="str">
        <f t="shared" si="6"/>
        <v>IV квартал</v>
      </c>
      <c r="F38" s="34" t="str">
        <f t="shared" si="6"/>
        <v>год</v>
      </c>
      <c r="G38" s="34" t="str">
        <f t="shared" si="6"/>
        <v>июнь</v>
      </c>
      <c r="H38" s="34" t="str">
        <f t="shared" si="6"/>
        <v>II квартал</v>
      </c>
      <c r="I38" s="34" t="str">
        <f t="shared" si="6"/>
        <v>III квартал</v>
      </c>
      <c r="J38" s="34" t="str">
        <f t="shared" si="6"/>
        <v>IV квартал</v>
      </c>
      <c r="K38" s="34" t="str">
        <f t="shared" si="6"/>
        <v>год</v>
      </c>
    </row>
    <row r="39" spans="1:11" s="4" customFormat="1" ht="18" customHeight="1">
      <c r="A39" s="3" t="s">
        <v>109</v>
      </c>
      <c r="B39" s="6">
        <v>0</v>
      </c>
      <c r="C39" s="77">
        <v>0</v>
      </c>
      <c r="D39" s="77">
        <v>0</v>
      </c>
      <c r="E39" s="77">
        <v>0</v>
      </c>
      <c r="F39" s="6">
        <f>SUM(B39:E39)</f>
        <v>0</v>
      </c>
      <c r="G39" s="6">
        <f>+G31</f>
        <v>0</v>
      </c>
      <c r="H39" s="77">
        <f t="shared" si="6"/>
        <v>0</v>
      </c>
      <c r="I39" s="77">
        <f t="shared" si="6"/>
        <v>0</v>
      </c>
      <c r="J39" s="77">
        <v>0</v>
      </c>
      <c r="K39" s="6">
        <f>SUM(G39:J39)</f>
        <v>0</v>
      </c>
    </row>
    <row r="40" spans="1:11" s="4" customFormat="1" ht="18" customHeight="1">
      <c r="A40" s="3" t="s">
        <v>110</v>
      </c>
      <c r="B40" s="6">
        <v>0</v>
      </c>
      <c r="C40" s="77">
        <v>0</v>
      </c>
      <c r="D40" s="77">
        <v>0</v>
      </c>
      <c r="E40" s="77">
        <v>0</v>
      </c>
      <c r="F40" s="6">
        <f>SUM(B40:E40)</f>
        <v>0</v>
      </c>
      <c r="G40" s="6">
        <v>0</v>
      </c>
      <c r="H40" s="77">
        <f t="shared" si="6"/>
        <v>0</v>
      </c>
      <c r="I40" s="77">
        <f t="shared" si="6"/>
        <v>0</v>
      </c>
      <c r="J40" s="77">
        <v>0</v>
      </c>
      <c r="K40" s="6">
        <f>SUM(G40:J40)</f>
        <v>0</v>
      </c>
    </row>
    <row r="41" spans="1:11" s="4" customFormat="1" ht="18" customHeight="1">
      <c r="A41" s="3" t="s">
        <v>111</v>
      </c>
      <c r="B41" s="6">
        <v>0</v>
      </c>
      <c r="C41" s="77">
        <v>0</v>
      </c>
      <c r="D41" s="77">
        <v>0</v>
      </c>
      <c r="E41" s="77">
        <v>0</v>
      </c>
      <c r="F41" s="6">
        <f>SUM(B41:E41)</f>
        <v>0</v>
      </c>
      <c r="G41" s="6">
        <v>0</v>
      </c>
      <c r="H41" s="77">
        <f t="shared" si="6"/>
        <v>0</v>
      </c>
      <c r="I41" s="77">
        <f t="shared" si="6"/>
        <v>0</v>
      </c>
      <c r="J41" s="77">
        <v>0</v>
      </c>
      <c r="K41" s="6">
        <f>SUM(G41:J41)</f>
        <v>0</v>
      </c>
    </row>
    <row r="42" spans="1:11" s="4" customFormat="1" ht="18" customHeight="1">
      <c r="A42" s="34" t="s">
        <v>142</v>
      </c>
      <c r="B42" s="7">
        <f>SUM(B39:B41)</f>
        <v>0</v>
      </c>
      <c r="C42" s="89">
        <f>SUM(C39:C41)</f>
        <v>0</v>
      </c>
      <c r="D42" s="89">
        <f>SUM(D39:D41)</f>
        <v>0</v>
      </c>
      <c r="E42" s="89">
        <f>SUM(E39:E41)</f>
        <v>0</v>
      </c>
      <c r="F42" s="7">
        <f>SUM(B42:E42)</f>
        <v>0</v>
      </c>
      <c r="G42" s="7">
        <f>SUM(G39:G41)</f>
        <v>0</v>
      </c>
      <c r="H42" s="89">
        <f>SUM(H39:H41)</f>
        <v>0</v>
      </c>
      <c r="I42" s="89">
        <f>SUM(I39:I41)</f>
        <v>0</v>
      </c>
      <c r="J42" s="89">
        <f>SUM(J39:J41)</f>
        <v>0</v>
      </c>
      <c r="K42" s="7">
        <f>SUM(G42:J42)</f>
        <v>0</v>
      </c>
    </row>
  </sheetData>
  <mergeCells count="20">
    <mergeCell ref="A29:A30"/>
    <mergeCell ref="B29:F29"/>
    <mergeCell ref="G29:K29"/>
    <mergeCell ref="A36:K36"/>
    <mergeCell ref="A37:A38"/>
    <mergeCell ref="B37:F37"/>
    <mergeCell ref="G37:K37"/>
    <mergeCell ref="J1:K1"/>
    <mergeCell ref="A2:D2"/>
    <mergeCell ref="B20:F20"/>
    <mergeCell ref="A3:F3"/>
    <mergeCell ref="B18:F18"/>
    <mergeCell ref="B17:F17"/>
    <mergeCell ref="B5:F5"/>
    <mergeCell ref="A28:K28"/>
    <mergeCell ref="B21:F21"/>
    <mergeCell ref="B22:F22"/>
    <mergeCell ref="A26:F26"/>
    <mergeCell ref="A5:A6"/>
    <mergeCell ref="B19:F19"/>
  </mergeCells>
  <phoneticPr fontId="0" type="noConversion"/>
  <hyperlinks>
    <hyperlink ref="J1" location="'Информация для раскрытия'!A1" display="На главную"/>
  </hyperlinks>
  <pageMargins left="0.78740157480314965" right="0.39370078740157483" top="0.98425196850393704" bottom="0.78740157480314965" header="0" footer="0"/>
  <pageSetup paperSize="9" orientation="landscape" r:id="rId1"/>
  <headerFooter alignWithMargins="0"/>
  <rowBreaks count="1" manualBreakCount="1">
    <brk id="22" max="16383" man="1"/>
  </rowBreaks>
</worksheet>
</file>

<file path=xl/worksheets/sheet3.xml><?xml version="1.0" encoding="utf-8"?>
<worksheet xmlns="http://schemas.openxmlformats.org/spreadsheetml/2006/main" xmlns:r="http://schemas.openxmlformats.org/officeDocument/2006/relationships">
  <sheetPr>
    <pageSetUpPr fitToPage="1"/>
  </sheetPr>
  <dimension ref="A1:G19"/>
  <sheetViews>
    <sheetView showGridLines="0" view="pageBreakPreview" zoomScaleSheetLayoutView="100" workbookViewId="0">
      <selection activeCell="F24" sqref="F24"/>
    </sheetView>
  </sheetViews>
  <sheetFormatPr defaultRowHeight="15"/>
  <cols>
    <col min="1" max="1" width="49.85546875" style="4" customWidth="1"/>
    <col min="2" max="3" width="11.140625" style="4" customWidth="1"/>
    <col min="4" max="4" width="11.28515625" style="4" customWidth="1"/>
    <col min="5" max="5" width="9" style="4" customWidth="1"/>
    <col min="6" max="6" width="10.42578125" style="4" customWidth="1"/>
    <col min="7" max="7" width="3.7109375" style="4" customWidth="1"/>
    <col min="8" max="16384" width="9.140625" style="4"/>
  </cols>
  <sheetData>
    <row r="1" spans="1:7">
      <c r="D1" s="115" t="s">
        <v>107</v>
      </c>
      <c r="E1" s="115"/>
    </row>
    <row r="2" spans="1:7" s="11" customFormat="1" ht="20.100000000000001" customHeight="1">
      <c r="A2" s="129" t="s">
        <v>33</v>
      </c>
      <c r="B2" s="129"/>
      <c r="C2" s="129"/>
      <c r="D2" s="129"/>
      <c r="E2" s="129"/>
      <c r="G2" s="64"/>
    </row>
    <row r="3" spans="1:7" s="11" customFormat="1" ht="20.100000000000001" customHeight="1">
      <c r="A3" s="131" t="s">
        <v>136</v>
      </c>
      <c r="B3" s="131"/>
      <c r="C3" s="70" t="str">
        <f>'Информация для раскрытия'!B3</f>
        <v>июнь</v>
      </c>
      <c r="D3" s="32" t="str">
        <f>'1)'!F2</f>
        <v>2020 г.</v>
      </c>
      <c r="E3" s="78"/>
      <c r="F3" s="2"/>
    </row>
    <row r="4" spans="1:7" s="11" customFormat="1">
      <c r="A4" s="130" t="s">
        <v>82</v>
      </c>
      <c r="B4" s="130"/>
      <c r="C4" s="130"/>
      <c r="D4" s="130"/>
      <c r="E4" s="130"/>
      <c r="F4" s="10"/>
    </row>
    <row r="5" spans="1:7" s="11" customFormat="1">
      <c r="A5" s="15"/>
      <c r="B5" s="78"/>
      <c r="C5" s="78"/>
      <c r="D5" s="78"/>
      <c r="E5" s="78"/>
      <c r="F5" s="10"/>
    </row>
    <row r="6" spans="1:7" s="16" customFormat="1" ht="45">
      <c r="A6" s="33" t="s">
        <v>21</v>
      </c>
      <c r="B6" s="33" t="s">
        <v>22</v>
      </c>
      <c r="C6" s="33" t="s">
        <v>23</v>
      </c>
      <c r="D6" s="33" t="s">
        <v>24</v>
      </c>
      <c r="E6" s="99" t="s">
        <v>25</v>
      </c>
    </row>
    <row r="7" spans="1:7" s="10" customFormat="1" ht="15" customHeight="1">
      <c r="A7" s="100" t="s">
        <v>26</v>
      </c>
      <c r="B7" s="100"/>
      <c r="C7" s="98"/>
      <c r="D7" s="98"/>
      <c r="E7" s="101"/>
    </row>
    <row r="8" spans="1:7" s="10" customFormat="1">
      <c r="A8" s="92" t="s">
        <v>144</v>
      </c>
      <c r="B8" s="17" t="s">
        <v>128</v>
      </c>
      <c r="C8" s="98">
        <v>43989</v>
      </c>
      <c r="D8" s="98">
        <v>43989</v>
      </c>
      <c r="E8" s="67">
        <v>20</v>
      </c>
    </row>
    <row r="9" spans="1:7" s="10" customFormat="1">
      <c r="A9" s="102" t="s">
        <v>145</v>
      </c>
      <c r="B9" s="17" t="s">
        <v>128</v>
      </c>
      <c r="C9" s="98">
        <v>43996</v>
      </c>
      <c r="D9" s="98">
        <v>43999</v>
      </c>
      <c r="E9" s="67">
        <v>131.19999999999999</v>
      </c>
    </row>
    <row r="10" spans="1:7" s="10" customFormat="1">
      <c r="A10" s="92" t="s">
        <v>146</v>
      </c>
      <c r="B10" s="17" t="s">
        <v>128</v>
      </c>
      <c r="C10" s="98">
        <v>44010</v>
      </c>
      <c r="D10" s="98">
        <v>44010</v>
      </c>
      <c r="E10" s="67">
        <v>30</v>
      </c>
    </row>
    <row r="11" spans="1:7" s="10" customFormat="1">
      <c r="A11" s="100"/>
      <c r="B11" s="100"/>
      <c r="C11" s="98"/>
      <c r="D11" s="98"/>
      <c r="E11" s="101"/>
    </row>
    <row r="12" spans="1:7" s="10" customFormat="1">
      <c r="A12" s="94" t="s">
        <v>27</v>
      </c>
      <c r="B12" s="93"/>
      <c r="C12" s="93"/>
      <c r="D12" s="93"/>
      <c r="E12" s="67"/>
    </row>
    <row r="13" spans="1:7" s="10" customFormat="1">
      <c r="A13" s="92" t="s">
        <v>147</v>
      </c>
      <c r="B13" s="17" t="s">
        <v>128</v>
      </c>
      <c r="C13" s="98">
        <v>43994</v>
      </c>
      <c r="D13" s="98">
        <v>43994</v>
      </c>
      <c r="E13" s="67">
        <v>24.4</v>
      </c>
    </row>
    <row r="14" spans="1:7" s="10" customFormat="1" ht="15" customHeight="1">
      <c r="A14" s="92" t="s">
        <v>148</v>
      </c>
      <c r="B14" s="17" t="s">
        <v>128</v>
      </c>
      <c r="C14" s="98">
        <v>43994</v>
      </c>
      <c r="D14" s="98">
        <v>43994</v>
      </c>
      <c r="E14" s="67">
        <v>24.4</v>
      </c>
    </row>
    <row r="15" spans="1:7" s="10" customFormat="1" ht="15" customHeight="1">
      <c r="A15" s="94"/>
      <c r="B15" s="93"/>
      <c r="C15" s="93"/>
      <c r="D15" s="93"/>
      <c r="E15" s="67"/>
    </row>
    <row r="16" spans="1:7" s="10" customFormat="1" ht="15" customHeight="1">
      <c r="A16" s="95" t="s">
        <v>28</v>
      </c>
      <c r="B16" s="93"/>
      <c r="C16" s="93"/>
      <c r="D16" s="93"/>
      <c r="E16" s="67"/>
    </row>
    <row r="17" spans="1:5" s="10" customFormat="1" ht="15" customHeight="1">
      <c r="A17" s="91" t="s">
        <v>149</v>
      </c>
      <c r="B17" s="17" t="s">
        <v>128</v>
      </c>
      <c r="C17" s="98">
        <v>43989</v>
      </c>
      <c r="D17" s="98">
        <v>43989</v>
      </c>
      <c r="E17" s="67">
        <v>12.8</v>
      </c>
    </row>
    <row r="18" spans="1:5" s="10" customFormat="1" ht="15" customHeight="1">
      <c r="A18" s="91" t="s">
        <v>150</v>
      </c>
      <c r="B18" s="17" t="s">
        <v>128</v>
      </c>
      <c r="C18" s="98">
        <v>44010</v>
      </c>
      <c r="D18" s="98">
        <v>44012</v>
      </c>
      <c r="E18" s="67">
        <v>68.400000000000006</v>
      </c>
    </row>
    <row r="19" spans="1:5" s="10" customFormat="1" ht="15" customHeight="1">
      <c r="A19" s="95"/>
      <c r="B19" s="93"/>
      <c r="C19" s="93"/>
      <c r="D19" s="93"/>
      <c r="E19" s="67"/>
    </row>
  </sheetData>
  <mergeCells count="4">
    <mergeCell ref="A2:E2"/>
    <mergeCell ref="A4:E4"/>
    <mergeCell ref="A3:B3"/>
    <mergeCell ref="D1:E1"/>
  </mergeCells>
  <phoneticPr fontId="0" type="noConversion"/>
  <hyperlinks>
    <hyperlink ref="D1" location="'Информация для раскрытия'!A1" display="На главную"/>
  </hyperlinks>
  <pageMargins left="0.98425196850393704" right="0.39370078740157483" top="0.78740157480314965" bottom="0.78740157480314965" header="0" footer="0"/>
  <pageSetup paperSize="9" scale="97" orientation="portrait" r:id="rId1"/>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A1:H10"/>
  <sheetViews>
    <sheetView showGridLines="0" view="pageBreakPreview" zoomScaleSheetLayoutView="100" workbookViewId="0">
      <selection activeCell="H19" sqref="H19"/>
    </sheetView>
  </sheetViews>
  <sheetFormatPr defaultRowHeight="15"/>
  <cols>
    <col min="1" max="1" width="4" style="4" customWidth="1"/>
    <col min="2" max="2" width="25.28515625" style="4" customWidth="1"/>
    <col min="3" max="3" width="12.7109375" style="4" customWidth="1"/>
    <col min="4" max="4" width="14.140625" style="4" customWidth="1"/>
    <col min="5" max="5" width="10" style="4" customWidth="1"/>
    <col min="6" max="6" width="17.28515625" style="4" customWidth="1"/>
    <col min="7" max="7" width="13.5703125" style="4" customWidth="1"/>
    <col min="8" max="8" width="33.85546875" style="4" customWidth="1"/>
    <col min="9" max="16384" width="9.140625" style="4"/>
  </cols>
  <sheetData>
    <row r="1" spans="1:8">
      <c r="G1" s="115" t="s">
        <v>107</v>
      </c>
      <c r="H1" s="115"/>
    </row>
    <row r="2" spans="1:8" ht="20.100000000000001" customHeight="1">
      <c r="A2" s="132" t="s">
        <v>34</v>
      </c>
      <c r="B2" s="132"/>
      <c r="C2" s="132"/>
      <c r="D2" s="132"/>
      <c r="E2" s="132"/>
      <c r="F2" s="132"/>
      <c r="G2" s="132"/>
      <c r="H2" s="132"/>
    </row>
    <row r="3" spans="1:8" ht="20.100000000000001" customHeight="1">
      <c r="A3" s="142" t="s">
        <v>137</v>
      </c>
      <c r="B3" s="142"/>
      <c r="C3" s="142"/>
      <c r="D3" s="142"/>
      <c r="E3" s="142"/>
      <c r="F3" s="71" t="str">
        <f>+'2)'!C3</f>
        <v>июнь</v>
      </c>
      <c r="G3" s="37" t="str">
        <f>+'[1]2)'!D3</f>
        <v>2020 г.</v>
      </c>
      <c r="H3" s="96"/>
    </row>
    <row r="4" spans="1:8" ht="12" customHeight="1">
      <c r="A4" s="96"/>
      <c r="B4" s="96"/>
      <c r="C4" s="96"/>
      <c r="D4" s="96"/>
      <c r="E4" s="96"/>
      <c r="F4" s="96"/>
      <c r="G4" s="96"/>
      <c r="H4" s="96"/>
    </row>
    <row r="5" spans="1:8">
      <c r="A5" s="133" t="s">
        <v>3</v>
      </c>
      <c r="B5" s="133"/>
      <c r="C5" s="133"/>
      <c r="D5" s="133"/>
      <c r="E5" s="133"/>
      <c r="F5" s="133"/>
      <c r="G5" s="133"/>
      <c r="H5" s="133"/>
    </row>
    <row r="6" spans="1:8" ht="90" customHeight="1">
      <c r="A6" s="134" t="s">
        <v>4</v>
      </c>
      <c r="B6" s="134" t="s">
        <v>5</v>
      </c>
      <c r="C6" s="134" t="s">
        <v>6</v>
      </c>
      <c r="D6" s="136" t="s">
        <v>7</v>
      </c>
      <c r="E6" s="137"/>
      <c r="F6" s="138" t="s">
        <v>8</v>
      </c>
      <c r="G6" s="139"/>
      <c r="H6" s="140" t="s">
        <v>9</v>
      </c>
    </row>
    <row r="7" spans="1:8" ht="75.75" customHeight="1">
      <c r="A7" s="135"/>
      <c r="B7" s="135"/>
      <c r="C7" s="135"/>
      <c r="D7" s="38" t="s">
        <v>10</v>
      </c>
      <c r="E7" s="38" t="s">
        <v>11</v>
      </c>
      <c r="F7" s="39" t="s">
        <v>12</v>
      </c>
      <c r="G7" s="39" t="s">
        <v>13</v>
      </c>
      <c r="H7" s="141"/>
    </row>
    <row r="8" spans="1:8" ht="20.100000000000001" customHeight="1">
      <c r="A8" s="40">
        <v>1</v>
      </c>
      <c r="B8" s="40" t="s">
        <v>132</v>
      </c>
      <c r="C8" s="40" t="s">
        <v>14</v>
      </c>
      <c r="D8" s="40">
        <v>10</v>
      </c>
      <c r="E8" s="41">
        <v>10</v>
      </c>
      <c r="F8" s="42">
        <v>10.3</v>
      </c>
      <c r="G8" s="42">
        <v>10.3</v>
      </c>
      <c r="H8" s="42">
        <v>10.3</v>
      </c>
    </row>
    <row r="9" spans="1:8" ht="20.100000000000001" customHeight="1">
      <c r="A9" s="40">
        <v>2</v>
      </c>
      <c r="B9" s="40" t="s">
        <v>109</v>
      </c>
      <c r="C9" s="40" t="s">
        <v>15</v>
      </c>
      <c r="D9" s="40">
        <v>31.5</v>
      </c>
      <c r="E9" s="41">
        <v>40</v>
      </c>
      <c r="F9" s="42">
        <v>48.1</v>
      </c>
      <c r="G9" s="42">
        <v>48.1</v>
      </c>
      <c r="H9" s="42">
        <v>48.1</v>
      </c>
    </row>
    <row r="10" spans="1:8" ht="19.5" customHeight="1">
      <c r="A10" s="40">
        <v>3</v>
      </c>
      <c r="B10" s="40" t="s">
        <v>110</v>
      </c>
      <c r="C10" s="40" t="s">
        <v>16</v>
      </c>
      <c r="D10" s="40">
        <v>80</v>
      </c>
      <c r="E10" s="43">
        <v>63</v>
      </c>
      <c r="F10" s="42">
        <v>109.5</v>
      </c>
      <c r="G10" s="42">
        <v>109.5</v>
      </c>
      <c r="H10" s="42">
        <v>109.5</v>
      </c>
    </row>
  </sheetData>
  <mergeCells count="10">
    <mergeCell ref="G1:H1"/>
    <mergeCell ref="A2:H2"/>
    <mergeCell ref="A5:H5"/>
    <mergeCell ref="A6:A7"/>
    <mergeCell ref="B6:B7"/>
    <mergeCell ref="C6:C7"/>
    <mergeCell ref="D6:E6"/>
    <mergeCell ref="F6:G6"/>
    <mergeCell ref="H6:H7"/>
    <mergeCell ref="A3:E3"/>
  </mergeCells>
  <phoneticPr fontId="0" type="noConversion"/>
  <hyperlinks>
    <hyperlink ref="G1" location="'Информация для раскрытия'!A1" display="На главную"/>
  </hyperlinks>
  <pageMargins left="0.98425196850393704" right="0.39370078740157483" top="0.78740157480314965" bottom="0.78740157480314965" header="0.51181102362204722" footer="0.51181102362204722"/>
  <pageSetup paperSize="9" scale="68" orientation="portrait" r:id="rId1"/>
  <headerFooter alignWithMargins="0"/>
</worksheet>
</file>

<file path=xl/worksheets/sheet5.xml><?xml version="1.0" encoding="utf-8"?>
<worksheet xmlns="http://schemas.openxmlformats.org/spreadsheetml/2006/main" xmlns:r="http://schemas.openxmlformats.org/officeDocument/2006/relationships">
  <dimension ref="A1:M23"/>
  <sheetViews>
    <sheetView showGridLines="0" view="pageBreakPreview" topLeftCell="A10" zoomScaleSheetLayoutView="100" workbookViewId="0">
      <selection activeCell="L21" sqref="L21"/>
    </sheetView>
  </sheetViews>
  <sheetFormatPr defaultRowHeight="15"/>
  <cols>
    <col min="1" max="1" width="9.140625" style="4" customWidth="1"/>
    <col min="2" max="2" width="9.140625" style="4"/>
    <col min="3" max="3" width="4.7109375" style="4" customWidth="1"/>
    <col min="4" max="4" width="3.5703125" style="4" customWidth="1"/>
    <col min="5" max="5" width="12.5703125" style="4" customWidth="1"/>
    <col min="6" max="7" width="9.140625" style="4"/>
    <col min="8" max="9" width="12.7109375" style="4" customWidth="1"/>
    <col min="10" max="10" width="10.7109375" style="4" customWidth="1"/>
    <col min="11" max="11" width="11.140625" style="4" customWidth="1"/>
    <col min="12" max="12" width="30.5703125" style="4" customWidth="1"/>
    <col min="13" max="16384" width="9.140625" style="4"/>
  </cols>
  <sheetData>
    <row r="1" spans="1:12">
      <c r="K1" s="115" t="s">
        <v>107</v>
      </c>
      <c r="L1" s="115"/>
    </row>
    <row r="2" spans="1:12" ht="19.5" customHeight="1">
      <c r="A2" s="146" t="s">
        <v>104</v>
      </c>
      <c r="B2" s="146"/>
      <c r="C2" s="146"/>
      <c r="D2" s="146"/>
      <c r="E2" s="146"/>
      <c r="F2" s="146"/>
      <c r="G2" s="146"/>
      <c r="H2" s="146"/>
      <c r="I2" s="146"/>
      <c r="J2" s="146"/>
      <c r="K2" s="146"/>
      <c r="L2" s="146"/>
    </row>
    <row r="3" spans="1:12" ht="15" customHeight="1">
      <c r="A3" s="147"/>
      <c r="B3" s="147"/>
      <c r="C3" s="147"/>
      <c r="D3" s="147"/>
      <c r="E3" s="147"/>
      <c r="F3" s="147"/>
      <c r="G3" s="147"/>
      <c r="H3" s="147"/>
      <c r="I3" s="147"/>
      <c r="J3" s="147"/>
      <c r="K3" s="147"/>
      <c r="L3" s="147"/>
    </row>
    <row r="4" spans="1:12" ht="15" customHeight="1">
      <c r="A4" s="148" t="s">
        <v>29</v>
      </c>
      <c r="B4" s="148"/>
      <c r="C4" s="148"/>
      <c r="D4" s="148"/>
      <c r="E4" s="148"/>
      <c r="F4" s="148"/>
      <c r="G4" s="148"/>
      <c r="H4" s="148"/>
      <c r="I4" s="148"/>
      <c r="J4" s="148"/>
      <c r="K4" s="148"/>
      <c r="L4" s="148"/>
    </row>
    <row r="5" spans="1:12" s="35" customFormat="1" ht="15" customHeight="1">
      <c r="A5" s="149" t="s">
        <v>52</v>
      </c>
      <c r="B5" s="149"/>
      <c r="C5" s="149"/>
      <c r="D5" s="149"/>
      <c r="E5" s="149"/>
      <c r="F5" s="149"/>
      <c r="G5" s="149"/>
      <c r="H5" s="149"/>
      <c r="I5" s="149"/>
      <c r="J5" s="149"/>
      <c r="K5" s="149"/>
      <c r="L5" s="149"/>
    </row>
    <row r="6" spans="1:12" ht="96" customHeight="1">
      <c r="A6" s="150" t="s">
        <v>53</v>
      </c>
      <c r="B6" s="150"/>
      <c r="C6" s="150"/>
      <c r="D6" s="150"/>
      <c r="E6" s="150"/>
      <c r="F6" s="150"/>
      <c r="G6" s="150"/>
      <c r="H6" s="150"/>
      <c r="I6" s="150"/>
      <c r="J6" s="150"/>
      <c r="K6" s="150"/>
      <c r="L6" s="150"/>
    </row>
    <row r="7" spans="1:12" ht="30" customHeight="1">
      <c r="A7" s="150" t="s">
        <v>54</v>
      </c>
      <c r="B7" s="150"/>
      <c r="C7" s="150"/>
      <c r="D7" s="150"/>
      <c r="E7" s="150"/>
      <c r="F7" s="150"/>
      <c r="G7" s="150"/>
      <c r="H7" s="150"/>
      <c r="I7" s="150"/>
      <c r="J7" s="150"/>
      <c r="K7" s="150"/>
      <c r="L7" s="150"/>
    </row>
    <row r="8" spans="1:12" ht="30" customHeight="1">
      <c r="A8" s="150" t="s">
        <v>60</v>
      </c>
      <c r="B8" s="150"/>
      <c r="C8" s="150"/>
      <c r="D8" s="150"/>
      <c r="E8" s="150"/>
      <c r="F8" s="150"/>
      <c r="G8" s="150"/>
      <c r="H8" s="150"/>
      <c r="I8" s="150"/>
      <c r="J8" s="150"/>
      <c r="K8" s="150"/>
      <c r="L8" s="150"/>
    </row>
    <row r="9" spans="1:12" ht="15" customHeight="1">
      <c r="A9" s="97"/>
      <c r="B9" s="44"/>
      <c r="C9" s="44"/>
      <c r="D9" s="44"/>
      <c r="E9" s="44"/>
      <c r="F9" s="44"/>
      <c r="G9" s="44"/>
      <c r="H9" s="44"/>
      <c r="I9" s="44"/>
      <c r="J9" s="44"/>
      <c r="K9" s="44"/>
      <c r="L9" s="44"/>
    </row>
    <row r="10" spans="1:12" ht="15" customHeight="1">
      <c r="A10" s="148" t="s">
        <v>30</v>
      </c>
      <c r="B10" s="148"/>
      <c r="C10" s="148"/>
      <c r="D10" s="148"/>
      <c r="E10" s="148"/>
      <c r="F10" s="148"/>
      <c r="G10" s="148"/>
      <c r="H10" s="148"/>
      <c r="I10" s="148"/>
      <c r="J10" s="148"/>
      <c r="K10" s="148"/>
      <c r="L10" s="148"/>
    </row>
    <row r="11" spans="1:12" ht="64.5" customHeight="1">
      <c r="A11" s="144" t="s">
        <v>46</v>
      </c>
      <c r="B11" s="144"/>
      <c r="C11" s="144"/>
      <c r="D11" s="144"/>
      <c r="E11" s="144"/>
      <c r="F11" s="144"/>
      <c r="G11" s="144"/>
      <c r="H11" s="144"/>
      <c r="I11" s="144"/>
      <c r="J11" s="144"/>
      <c r="K11" s="144"/>
      <c r="L11" s="144"/>
    </row>
    <row r="12" spans="1:12" ht="45.75" customHeight="1">
      <c r="A12" s="144" t="s">
        <v>31</v>
      </c>
      <c r="B12" s="144"/>
      <c r="C12" s="144"/>
      <c r="D12" s="144"/>
      <c r="E12" s="144"/>
      <c r="F12" s="144"/>
      <c r="G12" s="144"/>
      <c r="H12" s="144"/>
      <c r="I12" s="144"/>
      <c r="J12" s="144"/>
      <c r="K12" s="144"/>
      <c r="L12" s="144"/>
    </row>
    <row r="13" spans="1:12" ht="18" customHeight="1">
      <c r="A13" s="145" t="s">
        <v>47</v>
      </c>
      <c r="B13" s="145"/>
      <c r="C13" s="145"/>
      <c r="D13" s="145"/>
      <c r="E13" s="145"/>
      <c r="F13" s="145"/>
      <c r="G13" s="145"/>
      <c r="H13" s="145"/>
      <c r="I13" s="145"/>
      <c r="J13" s="145"/>
      <c r="K13" s="145"/>
      <c r="L13" s="145"/>
    </row>
    <row r="14" spans="1:12" ht="48.75" customHeight="1">
      <c r="A14" s="144" t="s">
        <v>48</v>
      </c>
      <c r="B14" s="144"/>
      <c r="C14" s="144"/>
      <c r="D14" s="144"/>
      <c r="E14" s="144"/>
      <c r="F14" s="144"/>
      <c r="G14" s="144"/>
      <c r="H14" s="144"/>
      <c r="I14" s="144"/>
      <c r="J14" s="144"/>
      <c r="K14" s="144"/>
      <c r="L14" s="144"/>
    </row>
    <row r="15" spans="1:12" ht="45" customHeight="1">
      <c r="A15" s="144" t="s">
        <v>49</v>
      </c>
      <c r="B15" s="144"/>
      <c r="C15" s="144"/>
      <c r="D15" s="144"/>
      <c r="E15" s="144"/>
      <c r="F15" s="144"/>
      <c r="G15" s="144"/>
      <c r="H15" s="144"/>
      <c r="I15" s="144"/>
      <c r="J15" s="144"/>
      <c r="K15" s="144"/>
      <c r="L15" s="144"/>
    </row>
    <row r="16" spans="1:12">
      <c r="A16" s="144" t="s">
        <v>50</v>
      </c>
      <c r="B16" s="144"/>
      <c r="C16" s="144"/>
      <c r="D16" s="144"/>
      <c r="E16" s="144"/>
      <c r="F16" s="144"/>
      <c r="G16" s="144"/>
      <c r="H16" s="144"/>
      <c r="I16" s="144"/>
      <c r="J16" s="144"/>
      <c r="K16" s="144"/>
      <c r="L16" s="144"/>
    </row>
    <row r="17" spans="1:13" ht="62.25" customHeight="1">
      <c r="A17" s="151" t="s">
        <v>61</v>
      </c>
      <c r="B17" s="144"/>
      <c r="C17" s="144"/>
      <c r="D17" s="144"/>
      <c r="E17" s="144"/>
      <c r="F17" s="144"/>
      <c r="G17" s="144"/>
      <c r="H17" s="144"/>
      <c r="I17" s="144"/>
      <c r="J17" s="144"/>
      <c r="K17" s="144"/>
      <c r="L17" s="144"/>
    </row>
    <row r="18" spans="1:13" ht="33" customHeight="1">
      <c r="A18" s="144" t="s">
        <v>51</v>
      </c>
      <c r="B18" s="144"/>
      <c r="C18" s="144"/>
      <c r="D18" s="144"/>
      <c r="E18" s="144"/>
      <c r="F18" s="144"/>
      <c r="G18" s="144"/>
      <c r="H18" s="144"/>
      <c r="I18" s="144"/>
      <c r="J18" s="144"/>
      <c r="K18" s="144"/>
      <c r="L18" s="144"/>
    </row>
    <row r="19" spans="1:13" ht="46.5" customHeight="1">
      <c r="A19" s="144" t="s">
        <v>62</v>
      </c>
      <c r="B19" s="144"/>
      <c r="C19" s="144"/>
      <c r="D19" s="144"/>
      <c r="E19" s="144"/>
      <c r="F19" s="144"/>
      <c r="G19" s="144"/>
      <c r="H19" s="144"/>
      <c r="I19" s="144"/>
      <c r="J19" s="144"/>
      <c r="K19" s="144"/>
      <c r="L19" s="144"/>
    </row>
    <row r="20" spans="1:13" ht="15" customHeight="1">
      <c r="A20" s="147"/>
      <c r="B20" s="147"/>
      <c r="C20" s="147"/>
      <c r="D20" s="147"/>
      <c r="E20" s="147"/>
      <c r="F20" s="147"/>
      <c r="G20" s="147"/>
      <c r="H20" s="147"/>
      <c r="I20" s="147"/>
      <c r="J20" s="147"/>
      <c r="K20" s="147"/>
      <c r="L20" s="147"/>
    </row>
    <row r="21" spans="1:13" ht="30" customHeight="1">
      <c r="A21" s="143" t="s">
        <v>114</v>
      </c>
      <c r="B21" s="143"/>
      <c r="C21" s="143"/>
      <c r="D21" s="143"/>
      <c r="E21" s="143"/>
      <c r="F21" s="143"/>
      <c r="G21" s="143"/>
      <c r="H21" s="143"/>
      <c r="I21" s="143"/>
      <c r="J21" s="143"/>
      <c r="K21" s="143"/>
      <c r="L21" s="66" t="s">
        <v>112</v>
      </c>
      <c r="M21" s="66"/>
    </row>
    <row r="23" spans="1:13" ht="30" customHeight="1">
      <c r="A23" s="143" t="s">
        <v>115</v>
      </c>
      <c r="B23" s="143"/>
      <c r="C23" s="143"/>
      <c r="D23" s="143"/>
      <c r="E23" s="143"/>
      <c r="F23" s="143"/>
      <c r="G23" s="143"/>
      <c r="H23" s="143"/>
      <c r="I23" s="143"/>
      <c r="J23" s="143"/>
      <c r="K23" s="143"/>
      <c r="L23" s="66" t="s">
        <v>112</v>
      </c>
      <c r="M23" s="66"/>
    </row>
  </sheetData>
  <mergeCells count="21">
    <mergeCell ref="A20:L20"/>
    <mergeCell ref="A19:L19"/>
    <mergeCell ref="A18:L18"/>
    <mergeCell ref="A16:L16"/>
    <mergeCell ref="A17:L17"/>
    <mergeCell ref="A23:K23"/>
    <mergeCell ref="A14:L14"/>
    <mergeCell ref="A15:L15"/>
    <mergeCell ref="K1:L1"/>
    <mergeCell ref="A11:L11"/>
    <mergeCell ref="A12:L12"/>
    <mergeCell ref="A13:L13"/>
    <mergeCell ref="A2:L2"/>
    <mergeCell ref="A3:L3"/>
    <mergeCell ref="A10:L10"/>
    <mergeCell ref="A5:L5"/>
    <mergeCell ref="A6:L6"/>
    <mergeCell ref="A7:L7"/>
    <mergeCell ref="A8:L8"/>
    <mergeCell ref="A4:L4"/>
    <mergeCell ref="A21:K21"/>
  </mergeCells>
  <hyperlinks>
    <hyperlink ref="K1" location="'Информация для раскрытия'!A1" display="На главную"/>
    <hyperlink ref="L21" r:id="rId1"/>
    <hyperlink ref="L23" r:id="rId2"/>
  </hyperlinks>
  <pageMargins left="0.78740157480314965" right="0.39370078740157483" top="0.98425196850393704" bottom="0.78740157480314965" header="0.31496062992125984" footer="0.31496062992125984"/>
  <pageSetup paperSize="9" orientation="landscape" r:id="rId3"/>
</worksheet>
</file>

<file path=xl/worksheets/sheet6.xml><?xml version="1.0" encoding="utf-8"?>
<worksheet xmlns="http://schemas.openxmlformats.org/spreadsheetml/2006/main" xmlns:r="http://schemas.openxmlformats.org/officeDocument/2006/relationships">
  <sheetPr>
    <pageSetUpPr fitToPage="1"/>
  </sheetPr>
  <dimension ref="A1:H27"/>
  <sheetViews>
    <sheetView showGridLines="0" view="pageBreakPreview" zoomScaleSheetLayoutView="100" workbookViewId="0">
      <selection activeCell="B22" sqref="B22"/>
    </sheetView>
  </sheetViews>
  <sheetFormatPr defaultRowHeight="15"/>
  <cols>
    <col min="1" max="1" width="4.42578125" style="4" customWidth="1"/>
    <col min="2" max="2" width="64.7109375" style="4" customWidth="1"/>
    <col min="3" max="3" width="7.5703125" style="4" customWidth="1"/>
    <col min="4" max="4" width="13.28515625" style="4" customWidth="1"/>
    <col min="5" max="5" width="42.5703125" style="4" customWidth="1"/>
    <col min="6" max="16384" width="9.140625" style="4"/>
  </cols>
  <sheetData>
    <row r="1" spans="1:8">
      <c r="D1" s="115" t="s">
        <v>107</v>
      </c>
      <c r="E1" s="115"/>
    </row>
    <row r="2" spans="1:8" ht="15" customHeight="1">
      <c r="A2" s="132" t="s">
        <v>35</v>
      </c>
      <c r="B2" s="132"/>
      <c r="C2" s="132"/>
      <c r="D2" s="132"/>
      <c r="E2" s="132"/>
      <c r="F2" s="45"/>
      <c r="G2" s="45"/>
      <c r="H2" s="45"/>
    </row>
    <row r="3" spans="1:8" ht="15" customHeight="1">
      <c r="A3" s="142" t="s">
        <v>138</v>
      </c>
      <c r="B3" s="142"/>
      <c r="C3" s="142"/>
      <c r="D3" s="71" t="str">
        <f>'Информация для раскрытия'!B3</f>
        <v>июнь</v>
      </c>
      <c r="E3" s="37" t="str">
        <f>'3)'!G3</f>
        <v>2020 г.</v>
      </c>
      <c r="F3" s="45"/>
      <c r="G3" s="45"/>
      <c r="H3" s="45"/>
    </row>
    <row r="4" spans="1:8" ht="9.75" customHeight="1">
      <c r="A4" s="79"/>
      <c r="B4" s="79"/>
      <c r="C4" s="79"/>
      <c r="D4" s="63"/>
      <c r="E4" s="37"/>
      <c r="F4" s="45"/>
      <c r="G4" s="45"/>
      <c r="H4" s="45"/>
    </row>
    <row r="5" spans="1:8" ht="16.5" customHeight="1">
      <c r="A5" s="134" t="s">
        <v>4</v>
      </c>
      <c r="B5" s="134" t="s">
        <v>5</v>
      </c>
      <c r="C5" s="134" t="s">
        <v>25</v>
      </c>
      <c r="D5" s="153" t="s">
        <v>32</v>
      </c>
      <c r="E5" s="153"/>
    </row>
    <row r="6" spans="1:8" ht="18" customHeight="1">
      <c r="A6" s="135"/>
      <c r="B6" s="135"/>
      <c r="C6" s="135"/>
      <c r="D6" s="153"/>
      <c r="E6" s="153"/>
    </row>
    <row r="7" spans="1:8">
      <c r="A7" s="46">
        <v>1</v>
      </c>
      <c r="B7" s="47" t="s">
        <v>40</v>
      </c>
      <c r="C7" s="48">
        <f>+C8+C9+C10</f>
        <v>0</v>
      </c>
      <c r="D7" s="154"/>
      <c r="E7" s="154"/>
    </row>
    <row r="8" spans="1:8">
      <c r="A8" s="49" t="s">
        <v>42</v>
      </c>
      <c r="B8" s="50" t="s">
        <v>66</v>
      </c>
      <c r="C8" s="51">
        <v>0</v>
      </c>
      <c r="D8" s="155"/>
      <c r="E8" s="155"/>
    </row>
    <row r="9" spans="1:8" ht="15" customHeight="1">
      <c r="A9" s="49" t="s">
        <v>43</v>
      </c>
      <c r="B9" s="50" t="s">
        <v>45</v>
      </c>
      <c r="C9" s="51">
        <v>0</v>
      </c>
      <c r="D9" s="155"/>
      <c r="E9" s="155"/>
    </row>
    <row r="10" spans="1:8" ht="33" customHeight="1">
      <c r="A10" s="49" t="s">
        <v>44</v>
      </c>
      <c r="B10" s="50" t="s">
        <v>41</v>
      </c>
      <c r="C10" s="51">
        <v>0</v>
      </c>
      <c r="D10" s="155"/>
      <c r="E10" s="155"/>
    </row>
    <row r="11" spans="1:8">
      <c r="A11" s="46">
        <v>2</v>
      </c>
      <c r="B11" s="47" t="s">
        <v>84</v>
      </c>
      <c r="C11" s="48">
        <f>+C12+C13+C14</f>
        <v>0</v>
      </c>
      <c r="D11" s="154"/>
      <c r="E11" s="154"/>
    </row>
    <row r="12" spans="1:8">
      <c r="A12" s="49" t="s">
        <v>63</v>
      </c>
      <c r="B12" s="50" t="s">
        <v>66</v>
      </c>
      <c r="C12" s="51">
        <v>0</v>
      </c>
      <c r="D12" s="155"/>
      <c r="E12" s="155"/>
    </row>
    <row r="13" spans="1:8" ht="15" customHeight="1">
      <c r="A13" s="49" t="s">
        <v>64</v>
      </c>
      <c r="B13" s="50" t="s">
        <v>45</v>
      </c>
      <c r="C13" s="51">
        <v>0</v>
      </c>
      <c r="D13" s="155"/>
      <c r="E13" s="155"/>
    </row>
    <row r="14" spans="1:8" ht="30" customHeight="1">
      <c r="A14" s="49" t="s">
        <v>65</v>
      </c>
      <c r="B14" s="50" t="s">
        <v>41</v>
      </c>
      <c r="C14" s="51">
        <v>0</v>
      </c>
      <c r="D14" s="155"/>
      <c r="E14" s="155"/>
    </row>
    <row r="15" spans="1:8">
      <c r="A15" s="46">
        <v>3</v>
      </c>
      <c r="B15" s="47" t="s">
        <v>80</v>
      </c>
      <c r="C15" s="48">
        <f>+C16+C17+C18</f>
        <v>0</v>
      </c>
      <c r="D15" s="154"/>
      <c r="E15" s="154"/>
    </row>
    <row r="16" spans="1:8" ht="33" customHeight="1">
      <c r="A16" s="49" t="s">
        <v>67</v>
      </c>
      <c r="B16" s="50" t="s">
        <v>66</v>
      </c>
      <c r="C16" s="51">
        <v>0</v>
      </c>
      <c r="D16" s="155"/>
      <c r="E16" s="155"/>
    </row>
    <row r="17" spans="1:5" ht="45.75" customHeight="1">
      <c r="A17" s="49" t="s">
        <v>68</v>
      </c>
      <c r="B17" s="50" t="s">
        <v>45</v>
      </c>
      <c r="C17" s="51">
        <v>0</v>
      </c>
      <c r="D17" s="155"/>
      <c r="E17" s="155"/>
    </row>
    <row r="18" spans="1:5" ht="32.25" customHeight="1">
      <c r="A18" s="49" t="s">
        <v>69</v>
      </c>
      <c r="B18" s="50" t="s">
        <v>41</v>
      </c>
      <c r="C18" s="51">
        <v>0</v>
      </c>
      <c r="D18" s="155"/>
      <c r="E18" s="155"/>
    </row>
    <row r="19" spans="1:5" s="35" customFormat="1">
      <c r="A19" s="46">
        <v>4</v>
      </c>
      <c r="B19" s="47" t="s">
        <v>71</v>
      </c>
      <c r="C19" s="48">
        <f>+C20+C21+C22</f>
        <v>0</v>
      </c>
      <c r="D19" s="154"/>
      <c r="E19" s="154"/>
    </row>
    <row r="20" spans="1:5" ht="15" customHeight="1">
      <c r="A20" s="49" t="s">
        <v>85</v>
      </c>
      <c r="B20" s="50" t="s">
        <v>66</v>
      </c>
      <c r="C20" s="51">
        <v>0</v>
      </c>
      <c r="D20" s="155"/>
      <c r="E20" s="155"/>
    </row>
    <row r="21" spans="1:5" ht="15" customHeight="1">
      <c r="A21" s="49" t="s">
        <v>86</v>
      </c>
      <c r="B21" s="50" t="s">
        <v>45</v>
      </c>
      <c r="C21" s="51">
        <v>0</v>
      </c>
      <c r="D21" s="155"/>
      <c r="E21" s="155"/>
    </row>
    <row r="22" spans="1:5" ht="31.5" customHeight="1">
      <c r="A22" s="49" t="s">
        <v>87</v>
      </c>
      <c r="B22" s="50" t="s">
        <v>41</v>
      </c>
      <c r="C22" s="51">
        <v>0</v>
      </c>
      <c r="D22" s="155"/>
      <c r="E22" s="155"/>
    </row>
    <row r="23" spans="1:5" s="35" customFormat="1">
      <c r="A23" s="46">
        <v>5</v>
      </c>
      <c r="B23" s="47" t="s">
        <v>70</v>
      </c>
      <c r="C23" s="48">
        <f>+C24+C25+C26</f>
        <v>0</v>
      </c>
      <c r="D23" s="154"/>
      <c r="E23" s="154"/>
    </row>
    <row r="24" spans="1:5" ht="15" customHeight="1">
      <c r="A24" s="49" t="s">
        <v>88</v>
      </c>
      <c r="B24" s="50" t="s">
        <v>66</v>
      </c>
      <c r="C24" s="51">
        <v>0</v>
      </c>
      <c r="D24" s="155"/>
      <c r="E24" s="155"/>
    </row>
    <row r="25" spans="1:5" ht="15" customHeight="1">
      <c r="A25" s="49" t="s">
        <v>89</v>
      </c>
      <c r="B25" s="50" t="s">
        <v>45</v>
      </c>
      <c r="C25" s="51">
        <v>0</v>
      </c>
      <c r="D25" s="155"/>
      <c r="E25" s="155"/>
    </row>
    <row r="26" spans="1:5" ht="32.25" customHeight="1">
      <c r="A26" s="49" t="s">
        <v>90</v>
      </c>
      <c r="B26" s="50" t="s">
        <v>41</v>
      </c>
      <c r="C26" s="51">
        <v>0</v>
      </c>
      <c r="D26" s="156"/>
      <c r="E26" s="157"/>
    </row>
    <row r="27" spans="1:5" s="52" customFormat="1">
      <c r="A27" s="152" t="s">
        <v>108</v>
      </c>
      <c r="B27" s="152"/>
      <c r="C27" s="152"/>
      <c r="D27" s="152"/>
      <c r="E27" s="152"/>
    </row>
  </sheetData>
  <mergeCells count="28">
    <mergeCell ref="D21:E21"/>
    <mergeCell ref="D23:E23"/>
    <mergeCell ref="A2:E2"/>
    <mergeCell ref="A3:C3"/>
    <mergeCell ref="D15:E15"/>
    <mergeCell ref="D16:E16"/>
    <mergeCell ref="D17:E17"/>
    <mergeCell ref="D18:E18"/>
    <mergeCell ref="D11:E11"/>
    <mergeCell ref="D12:E12"/>
    <mergeCell ref="D13:E13"/>
    <mergeCell ref="D14:E14"/>
    <mergeCell ref="D1:E1"/>
    <mergeCell ref="A27:E27"/>
    <mergeCell ref="A5:A6"/>
    <mergeCell ref="B5:B6"/>
    <mergeCell ref="C5:C6"/>
    <mergeCell ref="D5:E6"/>
    <mergeCell ref="D7:E7"/>
    <mergeCell ref="D8:E8"/>
    <mergeCell ref="D9:E9"/>
    <mergeCell ref="D10:E10"/>
    <mergeCell ref="D20:E20"/>
    <mergeCell ref="D22:E22"/>
    <mergeCell ref="D19:E19"/>
    <mergeCell ref="D24:E24"/>
    <mergeCell ref="D25:E25"/>
    <mergeCell ref="D26:E26"/>
  </mergeCells>
  <hyperlinks>
    <hyperlink ref="D1" location="'Информация для раскрытия'!A1" display="На главную"/>
  </hyperlinks>
  <pageMargins left="0.98425196850393704" right="0.39370078740157483" top="0.78740157480314965" bottom="0.78740157480314965" header="0" footer="0"/>
  <pageSetup paperSize="9" scale="87" orientation="landscape" r:id="rId1"/>
</worksheet>
</file>

<file path=xl/worksheets/sheet7.xml><?xml version="1.0" encoding="utf-8"?>
<worksheet xmlns="http://schemas.openxmlformats.org/spreadsheetml/2006/main" xmlns:r="http://schemas.openxmlformats.org/officeDocument/2006/relationships">
  <sheetPr>
    <pageSetUpPr fitToPage="1"/>
  </sheetPr>
  <dimension ref="A1:J12"/>
  <sheetViews>
    <sheetView showGridLines="0" view="pageBreakPreview" zoomScaleSheetLayoutView="100" workbookViewId="0">
      <selection activeCell="F14" sqref="F14"/>
    </sheetView>
  </sheetViews>
  <sheetFormatPr defaultColWidth="8.7109375" defaultRowHeight="11.45" customHeight="1"/>
  <cols>
    <col min="1" max="1" width="52.5703125" style="12" customWidth="1"/>
    <col min="2" max="2" width="13.42578125" style="12" customWidth="1"/>
    <col min="3" max="3" width="14.7109375" style="12" customWidth="1"/>
    <col min="4" max="4" width="16.7109375" style="12" customWidth="1"/>
    <col min="5" max="5" width="17.5703125" style="4" customWidth="1"/>
    <col min="6" max="6" width="16.85546875" style="4" customWidth="1"/>
    <col min="7" max="16384" width="8.7109375" style="4"/>
  </cols>
  <sheetData>
    <row r="1" spans="1:10" ht="17.25" customHeight="1">
      <c r="E1" s="115" t="s">
        <v>107</v>
      </c>
      <c r="F1" s="115"/>
    </row>
    <row r="2" spans="1:10" s="12" customFormat="1" ht="20.100000000000001" customHeight="1">
      <c r="A2" s="160" t="s">
        <v>38</v>
      </c>
      <c r="B2" s="160"/>
      <c r="C2" s="160"/>
      <c r="D2" s="160"/>
      <c r="E2" s="160"/>
      <c r="F2" s="160"/>
    </row>
    <row r="3" spans="1:10" s="12" customFormat="1" ht="20.100000000000001" customHeight="1">
      <c r="A3" s="58" t="s">
        <v>39</v>
      </c>
      <c r="B3" s="72" t="str">
        <f>+'5)'!D3</f>
        <v>июнь</v>
      </c>
      <c r="C3" s="59" t="str">
        <f>+'5)'!$E$3</f>
        <v>2020 г.</v>
      </c>
      <c r="D3" s="60" t="s">
        <v>56</v>
      </c>
      <c r="E3" s="62"/>
      <c r="J3" s="62" t="s">
        <v>56</v>
      </c>
    </row>
    <row r="4" spans="1:10" ht="18" customHeight="1"/>
    <row r="5" spans="1:10" ht="20.100000000000001" customHeight="1">
      <c r="A5" s="53" t="s">
        <v>93</v>
      </c>
      <c r="B5" s="159" t="s">
        <v>58</v>
      </c>
      <c r="C5" s="159" t="s">
        <v>81</v>
      </c>
      <c r="D5" s="159" t="s">
        <v>55</v>
      </c>
      <c r="E5" s="158" t="s">
        <v>116</v>
      </c>
      <c r="F5" s="158" t="s">
        <v>117</v>
      </c>
    </row>
    <row r="6" spans="1:10" ht="20.100000000000001" customHeight="1">
      <c r="A6" s="53" t="s">
        <v>36</v>
      </c>
      <c r="B6" s="159"/>
      <c r="C6" s="159"/>
      <c r="D6" s="159"/>
      <c r="E6" s="159"/>
      <c r="F6" s="159"/>
    </row>
    <row r="7" spans="1:10" ht="20.100000000000001" customHeight="1">
      <c r="A7" s="53" t="s">
        <v>91</v>
      </c>
      <c r="B7" s="159"/>
      <c r="C7" s="159"/>
      <c r="D7" s="159"/>
      <c r="E7" s="159"/>
      <c r="F7" s="159"/>
    </row>
    <row r="8" spans="1:10" ht="20.100000000000001" customHeight="1">
      <c r="A8" s="65" t="s">
        <v>94</v>
      </c>
      <c r="B8" s="54"/>
      <c r="C8" s="55"/>
      <c r="D8" s="56"/>
      <c r="E8" s="56"/>
      <c r="F8" s="56"/>
    </row>
    <row r="9" spans="1:10" ht="20.100000000000001" customHeight="1">
      <c r="A9" s="61" t="s">
        <v>37</v>
      </c>
      <c r="B9" s="54"/>
      <c r="C9" s="55"/>
      <c r="D9" s="56"/>
      <c r="E9" s="56"/>
      <c r="F9" s="56"/>
    </row>
    <row r="10" spans="1:10" ht="20.100000000000001" customHeight="1">
      <c r="A10" s="57" t="str">
        <f>CONCATENATE(B3,D3,C3)</f>
        <v>июнь_2020 г.</v>
      </c>
      <c r="B10" s="80">
        <v>135400</v>
      </c>
      <c r="C10" s="90">
        <f>D10/B10</f>
        <v>2.1264900295420976</v>
      </c>
      <c r="D10" s="81">
        <v>287926.75</v>
      </c>
      <c r="E10" s="81">
        <v>57585.35</v>
      </c>
      <c r="F10" s="81">
        <f>D10+E10</f>
        <v>345512.1</v>
      </c>
    </row>
    <row r="12" spans="1:10" ht="17.25" customHeight="1">
      <c r="A12" s="161" t="s">
        <v>139</v>
      </c>
      <c r="B12" s="161"/>
      <c r="C12" s="161"/>
      <c r="D12" s="161"/>
      <c r="E12" s="161"/>
      <c r="F12" s="161"/>
    </row>
  </sheetData>
  <mergeCells count="8">
    <mergeCell ref="E5:E7"/>
    <mergeCell ref="F5:F7"/>
    <mergeCell ref="E1:F1"/>
    <mergeCell ref="A2:F2"/>
    <mergeCell ref="A12:F12"/>
    <mergeCell ref="C5:C7"/>
    <mergeCell ref="D5:D7"/>
    <mergeCell ref="B5:B7"/>
  </mergeCells>
  <hyperlinks>
    <hyperlink ref="E1" location="'Информация для раскрытия'!A1" display="На главную"/>
  </hyperlinks>
  <pageMargins left="0.78740157480314965" right="0.39370078740157483" top="0.78740157480314965" bottom="0.78740157480314965" header="0" footer="0"/>
  <pageSetup paperSize="9" orientation="landscape" r:id="rId1"/>
</worksheet>
</file>

<file path=xl/worksheets/sheet8.xml><?xml version="1.0" encoding="utf-8"?>
<worksheet xmlns="http://schemas.openxmlformats.org/spreadsheetml/2006/main" xmlns:r="http://schemas.openxmlformats.org/officeDocument/2006/relationships">
  <sheetPr>
    <pageSetUpPr fitToPage="1"/>
  </sheetPr>
  <dimension ref="A1:L4"/>
  <sheetViews>
    <sheetView showGridLines="0" workbookViewId="0">
      <selection activeCell="F3" sqref="F3"/>
    </sheetView>
  </sheetViews>
  <sheetFormatPr defaultRowHeight="12.75"/>
  <cols>
    <col min="1" max="1" width="15.28515625" customWidth="1"/>
    <col min="2" max="2" width="4.140625" customWidth="1"/>
    <col min="3" max="3" width="5" customWidth="1"/>
    <col min="4" max="4" width="3.42578125" customWidth="1"/>
    <col min="11" max="11" width="15" customWidth="1"/>
    <col min="12" max="12" width="12.42578125" customWidth="1"/>
  </cols>
  <sheetData>
    <row r="1" spans="1:12" ht="41.25" customHeight="1">
      <c r="A1" s="160" t="s">
        <v>120</v>
      </c>
      <c r="B1" s="160"/>
      <c r="C1" s="160"/>
      <c r="D1" s="160"/>
      <c r="E1" s="160"/>
      <c r="F1" s="160"/>
      <c r="G1" s="160"/>
      <c r="H1" s="160"/>
      <c r="I1" s="160"/>
      <c r="J1" s="160"/>
      <c r="K1" s="162" t="s">
        <v>107</v>
      </c>
      <c r="L1" s="162"/>
    </row>
    <row r="2" spans="1:12" s="12" customFormat="1" ht="20.100000000000001" customHeight="1">
      <c r="D2" s="60" t="s">
        <v>56</v>
      </c>
      <c r="E2" s="58" t="s">
        <v>39</v>
      </c>
      <c r="F2" s="72" t="str">
        <f>+'Информация для раскрытия'!$B$3</f>
        <v>июнь</v>
      </c>
      <c r="G2" s="59" t="str">
        <f>+'5)'!$E$3</f>
        <v>2020 г.</v>
      </c>
      <c r="J2" s="62"/>
    </row>
    <row r="4" spans="1:12" ht="27" customHeight="1">
      <c r="A4" s="163" t="s">
        <v>121</v>
      </c>
      <c r="B4" s="163"/>
      <c r="C4" s="163"/>
      <c r="D4" s="163"/>
      <c r="E4" s="163"/>
      <c r="F4" s="163"/>
      <c r="G4" s="163"/>
      <c r="H4" s="163"/>
      <c r="I4" s="163"/>
      <c r="J4" s="163"/>
    </row>
  </sheetData>
  <mergeCells count="3">
    <mergeCell ref="A1:J1"/>
    <mergeCell ref="K1:L1"/>
    <mergeCell ref="A4:J4"/>
  </mergeCells>
  <hyperlinks>
    <hyperlink ref="K1" location="'Информация для раскрытия'!A1" display="На главную"/>
  </hyperlinks>
  <pageMargins left="0.70866141732283472" right="0.70866141732283472" top="0.74803149606299213" bottom="0.74803149606299213" header="0.31496062992125984" footer="0.31496062992125984"/>
  <pageSetup paperSize="9" scale="80" orientation="portrait" r:id="rId1"/>
</worksheet>
</file>

<file path=xl/worksheets/sheet9.xml><?xml version="1.0" encoding="utf-8"?>
<worksheet xmlns="http://schemas.openxmlformats.org/spreadsheetml/2006/main" xmlns:r="http://schemas.openxmlformats.org/officeDocument/2006/relationships">
  <dimension ref="A1:L6"/>
  <sheetViews>
    <sheetView showGridLines="0" workbookViewId="0">
      <selection activeCell="I12" sqref="I12"/>
    </sheetView>
  </sheetViews>
  <sheetFormatPr defaultRowHeight="12.75"/>
  <cols>
    <col min="1" max="16384" width="9.140625" style="74"/>
  </cols>
  <sheetData>
    <row r="1" spans="1:12" ht="87" customHeight="1">
      <c r="A1" s="164" t="s">
        <v>123</v>
      </c>
      <c r="B1" s="164"/>
      <c r="C1" s="164"/>
      <c r="D1" s="164"/>
      <c r="E1" s="164"/>
      <c r="F1" s="164"/>
      <c r="G1" s="164"/>
      <c r="H1" s="164"/>
      <c r="I1" s="164"/>
      <c r="J1" s="164"/>
      <c r="K1" s="165" t="s">
        <v>107</v>
      </c>
      <c r="L1" s="165"/>
    </row>
    <row r="4" spans="1:12" ht="15.75">
      <c r="A4" s="75" t="s">
        <v>125</v>
      </c>
      <c r="B4" s="76" t="s">
        <v>129</v>
      </c>
      <c r="D4" s="166"/>
      <c r="E4" s="166"/>
    </row>
    <row r="6" spans="1:12">
      <c r="A6" s="75" t="s">
        <v>124</v>
      </c>
      <c r="B6" s="76" t="s">
        <v>126</v>
      </c>
    </row>
  </sheetData>
  <mergeCells count="3">
    <mergeCell ref="A1:J1"/>
    <mergeCell ref="K1:L1"/>
    <mergeCell ref="D4:E4"/>
  </mergeCells>
  <hyperlinks>
    <hyperlink ref="K1" location="'Информация для раскрытия'!A1" display="На главную"/>
  </hyperlinks>
  <pageMargins left="0.7" right="0.7" top="0.75" bottom="0.75" header="0.3" footer="0.3"/>
  <pageSetup paperSize="9" orientation="portrait" r:id="rId1"/>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urn:ietf:params:xml:ns:cpxmlsec:algorithms:gostr34102012-gostr34112012-256"/>
    <Reference URI="#idPackageObject" Type="http://www.w3.org/2000/09/xmldsig#Object">
      <DigestMethod Algorithm="urn:ietf:params:xml:ns:cpxmlsec:algorithms:gostr34112012-256"/>
      <DigestValue>94U/s0bGjm/Cfg7p4zLY6P/ltezyuHjl53SVUbIQFwg=</DigestValue>
    </Reference>
    <Reference URI="#idOfficeObject" Type="http://www.w3.org/2000/09/xmldsig#Object">
      <DigestMethod Algorithm="urn:ietf:params:xml:ns:cpxmlsec:algorithms:gostr34112012-256"/>
      <DigestValue>+RH0ryfMXGQUaipG8mHmn7L3Y3JmIZ5sJ2i7a+2T58E=</DigestValue>
    </Reference>
    <Reference URI="#idValidSigLnImg" Type="http://www.w3.org/2000/09/xmldsig#Object">
      <DigestMethod Algorithm="urn:ietf:params:xml:ns:cpxmlsec:algorithms:gostr34112012-256"/>
      <DigestValue>1VJHCnyEpb/BcInUFKOCDAAEujq0YSD46OQwDu/iOSQ=</DigestValue>
    </Reference>
    <Reference URI="#idInvalidSigLnImg" Type="http://www.w3.org/2000/09/xmldsig#Object">
      <DigestMethod Algorithm="urn:ietf:params:xml:ns:cpxmlsec:algorithms:gostr34112012-256"/>
      <DigestValue>ycoLlyhdizz3lXAcG3pqzZmtPV5tBy2CebBqWf2SMFQ=</DigestValue>
    </Reference>
  </SignedInfo>
  <SignatureValue>rylBRAvg6jiIzkc/h8GZHLeGPOwt9MupeDEix4P9JJIzSrBuDkwoJXJSc1lX2BEg
bJmezpMwAUmN5yinDL7VwQ==</SignatureValue>
  <KeyInfo>
    <X509Data>
      <X509Certificate>MIIJmTCCCUagAwIBAgIRARy4ogCjq++1Q8+CVpS3xJwwCgYIKoUDBwEBAwIwggF6
MSAwHgYJKoZIhvcNAQkBFhF1Y0BzZWNyZXQtbmV0Lm5ldDEYMBYGBSqFA2QBEg0x
MTAyMjI1MDExMDIwMRowGAYIKoUDA4EDAQESDDAwMjIyNTExMzA5MjELMAkGA1UE
BhMCUlUxJzAlBgNVBAgMHjIyINCQ0LvRgtCw0LnRgdC60LjQuSDQutGA0LDQuTEX
MBUGA1UEBwwO0JHQsNGA0L3QsNGD0LsxUTBPBgNVBAkMSNC/0YDQvtGB0L/QtdC6
0YIg0KHRgtGA0L7QuNGC0LXQu9C10LksINC00L7QvCAxMTcsINC/0L7QvNC10YnQ
tdC90LjQtSA2MDEwMC4GA1UECwwn0KPQtNC+0YHRgtC+0LLQtdGA0Y/RjtGJ0LjQ
uSDRhtC10L3RgtGAMSUwIwYDVQQKDBzQntCe0J4gItCm0JjQkS3QodC10YDQstC4
0YEiMSUwIwYDVQQDDBzQntCe0J4gItCm0JjQkS3QodC10YDQstC40YEiMB4XDTIw
MDQyMDA5NDIyN1oXDTIxMDcyMDA5MzExNlowggHfMTAwLgYJKoZIhvcNAQkCDCE1
NTA2MDA3NDE5LTU1MDYwMTAwMS0wMDIzMzUyMTE3MDAxKTAnBgkqhkiG9w0BCQEW
GnZ5c290c2tpeUBjb3JkaWFudC1vbXNrLnJ1MRowGAYIKoUDA4EDAQESDDAwNTUw
NjAwNzQxOTEWMBQGBSqFA2QDEgswMjMzNTIxMTcwMDEYMBYGBSqFA2QBEg0xMDI1
NTAxMjQ0Nzc5MTAwLgYDVQQMDCfQs9C10L3QtdGA0LDQu9GM0L3Ri9C5INC00LjR
gNC10LrRgtC+0YAxIDAeBgNVBAoMF9CQ0J4gItCe0JzQodCa0KjQmNCd0JAiMTAw
LgYDVQQJDCfQo9CbINCfLtCSLtCR0KPQlNCV0KDQmtCY0J3QkCwg0JTQntCcIDIx
ETAPBgNVBAcMCNCe0LzRgdC6MScwJQYDVQQIDB41NSDQntC80YHQutCw0Y8g0L7Q
sdC70LDRgdGC0YwxCzAJBgNVBAYTAlJVMSgwJgYDVQQqDB/Qm9Cw0YDQuNGB0LAg
0JHQvtGA0LjRgdC+0LLQvdCwMRcwFQYDVQQEDA7Qk9GA0LjRiNC40L3QsDEgMB4G
A1UEAwwX0JDQniAi0J7QnNCh0JrQqNCY0J3QkCIwZjAfBggqhQMHAQEBATATBgcq
hQMCAiQABggqhQMHAQECAgNDAARAMpBCO7S2RasxfJ8rPE8sEh+9sS6nMfaieZ5f
jVtZtcCV4n2qZPSMiEt/ghikcghBhXoXTEAkvvSECpIVvv+KQqOCBTUwggUxMA4G
A1UdDwEB/wQEAwIE8DAlBgNVHREEHjAcgRp2eXNvdHNraXlAY29yZGlhbnQtb21z
ay5ydTATBgNVHSAEDDAKMAgGBiqFA2RxATBKBgNVHSUEQzBBBggrBgEFBQcDAgYH
KoUDAgIiBgYIKwYBBQUHAwQGByqFAwMHg3QGByqFAwMHCAEGCCqFAwMHAQEBBgYq
hQMDBwEwgYoGCCsGAQUFBwEBBH4wfDA8BggrBgEFBQcwAoYwaHR0cDovL2NpYi1z
ZXJ2aWNlLnJ1L2ZpbGVzL2NpYi1zZXJ2aWNlLTIwMTkuY3J0MDwGCCsGAQUFBzAC
hjBodHRwOi8vc2VjcmV0LW5ldC5uZXQvZmlsZXMvY2liLXNlcnZpY2UtMjAxOS5j
cnQwKwYDVR0QBCQwIoAPMjAyMDA0MjAwOTQyMjZagQ8yMDIxMDcyMDA5MzExNlow
ggEzBgUqhQNkcASCASgwggEkDCsi0JrRgNC40L/RgtC+0J/RgNC+IENTUCIgKNCy
0LXRgNGB0LjRjyA0LjApDFMi0KPQtNC+0YHRgtC+0LLQtdGA0Y/RjtGJ0LjQuSDR
htC10L3RgtGAICLQmtGA0LjQv9GC0L7Qn9GA0L4g0KPQpiIg0LLQtdGA0YHQuNC4
IDIuMAxP0KHQtdGA0YLQuNGE0LjQutCw0YIg0YHQvtC+0YLQstC10YLRgdGC0LLQ
uNGPIOKEliDQodCkLzEyNC0zMzgwINC+0YIgMTEuMDUuMjAxOAxP0KHQtdGA0YLQ
uNGE0LjQutCw0YIg0YHQvtC+0YLQstC10YLRgdGC0LLQuNGPIOKEliDQodCkLzEy
OC0zNTkyINC+0YIgMTcuMTAuMjAxODAjBgUqhQNkbwQaDBgi0JrRgNC40L/RgtC+
0J/RgNC+IENTUCIweQYDVR0fBHIwcDA2oDSgMoYwaHR0cDovL2NpYi1zZXJ2aWNl
LnJ1L2ZpbGVzL2NpYi1zZXJ2aWNlLTIwMTkuY3JsMDagNKAyhjBodHRwOi8vc2Vj
cmV0LW5ldC5uZXQvZmlsZXMvY2liLXNlcnZpY2UtMjAxOS5jcmwwgYIGByqFAwIC
MQIEdzB1MGUWQGh0dHBzOi8vY2Eua29udHVyLnJ1L2Fib3V0L2RvY3VtZW50cy9j
cnlwdG9wcm8tbGljZW5zZS1xdWFsaWZpZWQMHdCh0JrQkSDQmtC+0L3RgtGD0YAg
0Lgg0JTQl9CeAwIF4AQMRcG0M10s2AQIcx7cMIIBYAYDVR0jBIIBVzCCAVOAFPmf
1bB+wUz+7lXnaKmFGLiBvddnoYIBLKSCASgwggEkMR4wHAYJKoZIhvcNAQkBFg9k
aXRAbWluc3Z5YXoucnUxCzAJBgNVBAYTAlJVMRgwFgYDVQQIDA83NyDQnNC+0YHQ
utCy0LAxGTAXBgNVBAcMENCzLiDQnNC+0YHQutCy0LAxLjAsBgNVBAkMJdGD0LvQ
uNGG0LAg0KLQstC10YDRgdC60LDRjywg0LTQvtC8IDcxLDAqBgNVBAoMI9Cc0LjQ
vdC60L7QvNGB0LLRj9C30Ywg0KDQvtGB0YHQuNC4MRgwFgYFKoUDZAESDTEwNDc3
MDIwMjY3MDExGjAYBggqhQMDgQMBARIMMDA3NzEwNDc0Mzc1MSwwKgYDVQQDDCPQ
nNC40L3QutC+0LzRgdCy0Y/Qt9GMINCg0L7RgdGB0LjQuIILAJkvUScAAAAAAuww
HQYDVR0OBBYEFIAn0CKeoO0KJPQI/1jwSiK+YiSgMAoGCCqFAwcBAQMCA0EAHDJi
2grm++w4NJYPWPHl4NwKeHFrN6ybfGiWKc6zLqjJSBrgFUip6D2aQ7+rdMv372Z0
4ArY183Cg2xnVX4HXA==</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13"/>
            <mdssi:RelationshipReference SourceId="rId3"/>
            <mdssi:RelationshipReference SourceId="rId7"/>
            <mdssi:RelationshipReference SourceId="rId12"/>
            <mdssi:RelationshipReference SourceId="rId2"/>
            <mdssi:RelationshipReference SourceId="rId1"/>
            <mdssi:RelationshipReference SourceId="rId6"/>
            <mdssi:RelationshipReference SourceId="rId11"/>
            <mdssi:RelationshipReference SourceId="rId5"/>
            <mdssi:RelationshipReference SourceId="rId10"/>
            <mdssi:RelationshipReference SourceId="rId4"/>
            <mdssi:RelationshipReference SourceId="rId9"/>
            <mdssi:RelationshipReference SourceId="rId14"/>
          </Transform>
          <Transform Algorithm="http://www.w3.org/TR/2001/REC-xml-c14n-20010315"/>
        </Transforms>
        <DigestMethod Algorithm="http://www.w3.org/2000/09/xmldsig#sha1"/>
        <DigestValue>nIPE2+j7qLxrHJ8+9LLdJz5z270=</DigestValue>
      </Reference>
      <Reference URI="/xl/calcChain.xml?ContentType=application/vnd.openxmlformats-officedocument.spreadsheetml.calcChain+xml">
        <DigestMethod Algorithm="http://www.w3.org/2000/09/xmldsig#sha1"/>
        <DigestValue>MkVjJr7hvzVcy4Dnu83WOei214s=</DigestValue>
      </Reference>
      <Reference URI="/xl/drawings/_rels/vmlDrawing1.v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/05TqrkpuHdqfIljBVzBCksZeQg=</DigestValue>
      </Reference>
      <Reference URI="/xl/drawings/vmlDrawing1.vml?ContentType=application/vnd.openxmlformats-officedocument.vmlDrawing">
        <DigestMethod Algorithm="http://www.w3.org/2000/09/xmldsig#sha1"/>
        <DigestValue>poVFezviOcjSbvUolOQA8kPMxpo=</DigestValue>
      </Reference>
      <Reference URI="/xl/externalLinks/externalLink1.xml?ContentType=application/vnd.openxmlformats-officedocument.spreadsheetml.externalLink+xml">
        <DigestMethod Algorithm="http://www.w3.org/2000/09/xmldsig#sha1"/>
        <DigestValue>zbRVJaCUh7i1QMQnmXWdYpolyaQ=</DigestValue>
      </Reference>
      <Reference URI="/xl/media/image1.emf?ContentType=image/x-emf">
        <DigestMethod Algorithm="http://www.w3.org/2000/09/xmldsig#sha1"/>
        <DigestValue>z4R5Dj3L0JHjDbPkuCu8elA7a/w=</DigestValue>
      </Reference>
      <Reference URI="/xl/media/image2.emf?ContentType=image/x-emf">
        <DigestMethod Algorithm="http://www.w3.org/2000/09/xmldsig#sha1"/>
        <DigestValue>PtHu0xWMhsELu0wyhsNC6NjAaLk=</DigestValue>
      </Reference>
      <Reference URI="/xl/printerSettings/printerSettings1.bin?ContentType=application/vnd.openxmlformats-officedocument.spreadsheetml.printerSettings">
        <DigestMethod Algorithm="http://www.w3.org/2000/09/xmldsig#sha1"/>
        <DigestValue>7XbCq2hu6yUcmeIrfIjwCbf1Stw=</DigestValue>
      </Reference>
      <Reference URI="/xl/printerSettings/printerSettings2.bin?ContentType=application/vnd.openxmlformats-officedocument.spreadsheetml.printerSettings">
        <DigestMethod Algorithm="http://www.w3.org/2000/09/xmldsig#sha1"/>
        <DigestValue>KUf5nOp+2LU5hnuPcJJDLFIYGzQ=</DigestValue>
      </Reference>
      <Reference URI="/xl/printerSettings/printerSettings3.bin?ContentType=application/vnd.openxmlformats-officedocument.spreadsheetml.printerSettings">
        <DigestMethod Algorithm="http://www.w3.org/2000/09/xmldsig#sha1"/>
        <DigestValue>7XbCq2hu6yUcmeIrfIjwCbf1Stw=</DigestValue>
      </Reference>
      <Reference URI="/xl/printerSettings/printerSettings4.bin?ContentType=application/vnd.openxmlformats-officedocument.spreadsheetml.printerSettings">
        <DigestMethod Algorithm="http://www.w3.org/2000/09/xmldsig#sha1"/>
        <DigestValue>7XbCq2hu6yUcmeIrfIjwCbf1Stw=</DigestValue>
      </Reference>
      <Reference URI="/xl/printerSettings/printerSettings5.bin?ContentType=application/vnd.openxmlformats-officedocument.spreadsheetml.printerSettings">
        <DigestMethod Algorithm="http://www.w3.org/2000/09/xmldsig#sha1"/>
        <DigestValue>KUf5nOp+2LU5hnuPcJJDLFIYGzQ=</DigestValue>
      </Reference>
      <Reference URI="/xl/printerSettings/printerSettings6.bin?ContentType=application/vnd.openxmlformats-officedocument.spreadsheetml.printerSettings">
        <DigestMethod Algorithm="http://www.w3.org/2000/09/xmldsig#sha1"/>
        <DigestValue>KUf5nOp+2LU5hnuPcJJDLFIYGzQ=</DigestValue>
      </Reference>
      <Reference URI="/xl/printerSettings/printerSettings7.bin?ContentType=application/vnd.openxmlformats-officedocument.spreadsheetml.printerSettings">
        <DigestMethod Algorithm="http://www.w3.org/2000/09/xmldsig#sha1"/>
        <DigestValue>KUf5nOp+2LU5hnuPcJJDLFIYGzQ=</DigestValue>
      </Reference>
      <Reference URI="/xl/printerSettings/printerSettings8.bin?ContentType=application/vnd.openxmlformats-officedocument.spreadsheetml.printerSettings">
        <DigestMethod Algorithm="http://www.w3.org/2000/09/xmldsig#sha1"/>
        <DigestValue>7XbCq2hu6yUcmeIrfIjwCbf1Stw=</DigestValue>
      </Reference>
      <Reference URI="/xl/printerSettings/printerSettings9.bin?ContentType=application/vnd.openxmlformats-officedocument.spreadsheetml.printerSettings">
        <DigestMethod Algorithm="http://www.w3.org/2000/09/xmldsig#sha1"/>
        <DigestValue>PY7JXq0Csw8bo8cZRiz5ZIXct+I=</DigestValue>
      </Reference>
      <Reference URI="/xl/sharedStrings.xml?ContentType=application/vnd.openxmlformats-officedocument.spreadsheetml.sharedStrings+xml">
        <DigestMethod Algorithm="http://www.w3.org/2000/09/xmldsig#sha1"/>
        <DigestValue>zTgqVV3l43xgi0gOa3dsgysWUUQ=</DigestValue>
      </Reference>
      <Reference URI="/xl/styles.xml?ContentType=application/vnd.openxmlformats-officedocument.spreadsheetml.styles+xml">
        <DigestMethod Algorithm="http://www.w3.org/2000/09/xmldsig#sha1"/>
        <DigestValue>Ht3GKGWRzG+6mo7b2U2Fxraod84=</DigestValue>
      </Reference>
      <Reference URI="/xl/theme/theme1.xml?ContentType=application/vnd.openxmlformats-officedocument.theme+xml">
        <DigestMethod Algorithm="http://www.w3.org/2000/09/xmldsig#sha1"/>
        <DigestValue>VdWDcGSSpxaVBhQ1dK/ly39pen8=</DigestValue>
      </Reference>
      <Reference URI="/xl/workbook.xml?ContentType=application/vnd.openxmlformats-officedocument.spreadsheetml.sheet.main+xml">
        <DigestMethod Algorithm="http://www.w3.org/2000/09/xmldsig#sha1"/>
        <DigestValue>bmwqlYm4c2Ho4VDqCc0+8AWf6uk=</DigestValue>
      </Reference>
      <Reference URI="/xl/worksheets/_rels/sheet1.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iJZ2darYc81RVE9DJao+TZEPPcM=</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SourceId="rId3"/>
          </Transform>
          <Transform Algorithm="http://www.w3.org/TR/2001/REC-xml-c14n-20010315"/>
        </Transforms>
        <DigestMethod Algorithm="http://www.w3.org/2000/09/xmldsig#sha1"/>
        <DigestValue>l6whiQbJE1bxSmqOdqYUjymtsW0=</DigestValue>
      </Reference>
      <Reference URI="/xl/worksheets/_rels/sheet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pRTIgt3ZCwCHdZOTjQ1jGIvjSb8=</DigestValue>
      </Reference>
      <Reference URI="/xl/worksheets/_rels/sheet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yMhQTw9PBMCmGwuuB9JTPShwImc=</DigestValue>
      </Reference>
      <Reference URI="/xl/worksheets/_rels/sheet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evqmqFUdbvaL3aMipGrmdpdWthI=</DigestValue>
      </Reference>
      <Reference URI="/xl/worksheets/_rels/sheet9.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N/uDggg8AIygyJh+dIPdIaS6kno=</DigestValue>
      </Reference>
      <Reference URI="/xl/worksheets/sheet1.xml?ContentType=application/vnd.openxmlformats-officedocument.spreadsheetml.worksheet+xml">
        <DigestMethod Algorithm="http://www.w3.org/2000/09/xmldsig#sha1"/>
        <DigestValue>YqsFmptxwBg5wZXyiW+PCkVeb7k=</DigestValue>
      </Reference>
      <Reference URI="/xl/worksheets/sheet2.xml?ContentType=application/vnd.openxmlformats-officedocument.spreadsheetml.worksheet+xml">
        <DigestMethod Algorithm="http://www.w3.org/2000/09/xmldsig#sha1"/>
        <DigestValue>wDh97ZfvmbXBxWQ0SuQ9ImJDmcU=</DigestValue>
      </Reference>
      <Reference URI="/xl/worksheets/sheet3.xml?ContentType=application/vnd.openxmlformats-officedocument.spreadsheetml.worksheet+xml">
        <DigestMethod Algorithm="http://www.w3.org/2000/09/xmldsig#sha1"/>
        <DigestValue>U7M4BBCmlqaTYWF1q2N8P2NtT/0=</DigestValue>
      </Reference>
      <Reference URI="/xl/worksheets/sheet4.xml?ContentType=application/vnd.openxmlformats-officedocument.spreadsheetml.worksheet+xml">
        <DigestMethod Algorithm="http://www.w3.org/2000/09/xmldsig#sha1"/>
        <DigestValue>/K2WpoLWtVV3a2drsUm4e5OGdKs=</DigestValue>
      </Reference>
      <Reference URI="/xl/worksheets/sheet5.xml?ContentType=application/vnd.openxmlformats-officedocument.spreadsheetml.worksheet+xml">
        <DigestMethod Algorithm="http://www.w3.org/2000/09/xmldsig#sha1"/>
        <DigestValue>DB1+FAIohtV9nnilp0avBA0i3Js=</DigestValue>
      </Reference>
      <Reference URI="/xl/worksheets/sheet6.xml?ContentType=application/vnd.openxmlformats-officedocument.spreadsheetml.worksheet+xml">
        <DigestMethod Algorithm="http://www.w3.org/2000/09/xmldsig#sha1"/>
        <DigestValue>qtZ5E+RYOaGGyDrY9zlNdX7TW4c=</DigestValue>
      </Reference>
      <Reference URI="/xl/worksheets/sheet7.xml?ContentType=application/vnd.openxmlformats-officedocument.spreadsheetml.worksheet+xml">
        <DigestMethod Algorithm="http://www.w3.org/2000/09/xmldsig#sha1"/>
        <DigestValue>4CeSiZKyTjkf+Kwz0hFOK54WVhw=</DigestValue>
      </Reference>
      <Reference URI="/xl/worksheets/sheet8.xml?ContentType=application/vnd.openxmlformats-officedocument.spreadsheetml.worksheet+xml">
        <DigestMethod Algorithm="http://www.w3.org/2000/09/xmldsig#sha1"/>
        <DigestValue>4KwVizKzehIqgtdBTz/2lsfJxNs=</DigestValue>
      </Reference>
      <Reference URI="/xl/worksheets/sheet9.xml?ContentType=application/vnd.openxmlformats-officedocument.spreadsheetml.worksheet+xml">
        <DigestMethod Algorithm="http://www.w3.org/2000/09/xmldsig#sha1"/>
        <DigestValue>0Qa56ichEN6K9UBHMrHvI44dO2Y=</DigestValue>
      </Reference>
    </Manifest>
    <SignatureProperties>
      <SignatureProperty Id="idSignatureTime" Target="#idPackageSignature">
        <mdssi:SignatureTime>
          <mdssi:Format>YYYY-MM-DDThh:mm:ssTZD</mdssi:Format>
          <mdssi:Value>2020-07-13T03:46:05Z</mdssi:Value>
        </mdssi:SignatureTime>
      </SignatureProperty>
    </SignatureProperties>
  </Object>
  <Object Id="idOfficeObject">
    <SignatureProperties>
      <SignatureProperty Id="idOfficeV1Details" Target="#idPackageSignature">
        <SignatureInfoV1 xmlns="http://schemas.microsoft.com/office/2006/digsig">
          <SetupID>{76E96A33-ABFD-44E8-B004-ABEEE3741059}</SetupID>
          <SignatureText/>
          <SignatureImage>AQAAAGwAAAAAAAAAAAAAAGgAAABSAAAAAAAAAAAAAAB1DgAAbwsAACBFTUYAAAEAVE8AAAwAAAABAAAAAAAAAAAAAAAAAAAAgAcAADgEAAClAgAAfQEAAAAAAAAAAAAAAAAAANVVCgBI0AUARgAAACwAAAAgAAAARU1GKwFAAQAcAAAAEAAAAAIQwNsBAAAAYAAAAGAAAABGAAAAvAgAALAIAABFTUYrIkAEAAwAAAAAAAAAHkAJAAwAAAAAAAAAJEABAAwAAAAAAAAAMEACABAAAAAEAAAAAACAPyFABwAMAAAAAAAAAAhAAAUICAAA/AcAAAIQwNsBAAAAAAAAAAAAAAAAAAAAAAAAAAEAAAD/2P/gABBKRklGAAEBAQBgAGAAAP/bAEMACAYGBwYFCAcHBwkJCAoMFA0MCwsMGRITDxQdGh8eHRocHCAkLicgIiwjHBwoNyksMDE0NDQfJzk9ODI8LjM0Mv/bAEMBCQkJDAsMGA0NGDIhHCEyMjIyMjIyMjIyMjIyMjIyMjIyMjIyMjIyMjIyMjIyMjIyMjIyMjIyMjIyMjIyMjIyMv/AABEIAFMAaQMBIgACEQEDEQH/xAAfAAABBQEBAQEBAQAAAAAAAAAAAQIDBAUGBwgJCgv/xAC1EAACAQMDAgQDBQUEBAAAAX0BAgMABBEFEiExQQYTUWEHInEUMoGRoQgjQrHBFVLR8CQzYnKCCQoWFxgZGiUmJygpKjQ1Njc4OTpDREVGR0hJSlNUVVZXWFlaY2RlZmdoaWpzdHV2d3h5eoOEhYaHiImKkpOUlZaXmJmaoqOkpaanqKmqsrO0tba3uLm6wsPExcbHyMnK0tPU1dbX2Nna4eLj5OXm5+jp6vHy8/T19vf4+fr/xAAfAQADAQEBAQEBAQEBAAAAAAAAAQIDBAUGBwgJCgv/xAC1EQACAQIEBAMEBwUEBAABAncAAQIDEQQFITEGEkFRB2FxEyIygQgUQpGhscEJIzNS8BVictEKFiQ04SXxFxgZGiYnKCkqNTY3ODk6Q0RFRkdISUpTVFVWV1hZWmNkZWZnaGlqc3R1dnd4eXqCg4SFhoeIiYqSk5SVlpeYmZqio6Slpqeoqaqys7S1tre4ubrCw8TFxsfIycrS09TV1tfY2dri4+Tl5ufo6ery8/T19vf4+fr/2gAMAwEAAhEDEQA/APfqKKKAEx60tFFABRRRQAUUVn6pqEGl2M15cttjjH4kngAe5OAPrQt7IB7X1ul/FYlybiVGdVAJ+VSASfTkirlcz4a066E11rOoqUvL7BEROfJjA4X69z+A7V0vQU5pJ2C5XvLyGxtJbm4fZFEpZm9AKoeHr+71LSo7y8gEDTEvHGFIIjJ+XOSeSME9OvQVhXMy+KvESWcR3adYsJJTj5ZX5A+oHIHYnJ7DPZqoQAADgYAqpJRVidbj6KKKgoKKKKACijOBSZoAikkSKN5HIVUBJPoOtczZ3ssut3mp3d95Gn28fkCNpAsW8kEkk4BIGAT2JI7cxeINWluNUTRbGQbwnmXLZ+4D0yewGNxB6jA71lW1tFrFxFbGMppkW1wJiMKh5BOeskhJJJ5CkdCa6I0rRuyb62OwutZsbWCKaaYfvjiFF5eUnkBVHJOOeO1c5YrfeJfEzXN/F5VhpzgxW5OQZiAQW7FlB56gEgA5Bq/qFtp+hQr/AGXp1smo3LeRbFYxncQeSeoUAEntge9Os7/TdDt4tJjma7vIwWeKBd8rOclmYDhcnJySBzioVknyoZ0/AFct4j1ooH0+0O+d8JIVbDKWztQf7TEED0GWPAGbE11rN+hS2tv7MiIy890ys4HfaqkjPuTgehrP8O6VBc3X9p+Tm0Rv9DMh3NKSPmnYkZLNnAz0XpjOKUEl7zGa3h7R10XT1tx80z/PM4HBbAGB6AAAAeg9c1udqSlrNtt3YlsFFFFAwooooA5yee91TVZbO0uWtba14nmjALs5AIRdwIAAIJOCckAY5rN1+2/sewWRNQ1e4uppBFbwLcnMsh6DgcAYJJ6AZrR0S9trfSLy8ncLtnnnuGIPADsM9OcKoHHpUehxT6tef8JBexeWrpssLdx80MR5LH0ZuCcdAAPWtV7rF0Oam8PnRNM2z393c6pqcgjYJMQGJOCM4yQATknvzgdB1Fl4T0u0t1+0wLdTYzJNckyEtjBI3Zx07Y4FaMmlRTa3DqUjMzQxGOOMgbVJOSw75xxVDX7lryWHQrZ2Wa7UtM6HmKAH5jnsT90e5PpVOrKelw5UZmi6Pa6tdTamWnexVnhs4mlYqU4DMM8gEggAHGB3zXWWtla2UQitbaKCMfwxoFH6U6C3itoEghQJHGoVVAwAB0FU9Y1Eabp0lyImlkyEiiU8yOThVH1JHPYZPas5Sc3YdkZ2tF9Wvo9CgmZI2HmXrp1EWcBM9ixyPoD6it+ONIo1RFCooAUAYAA6Vm6Lpp0+3Z5iJLy4fzbmUD7znsPYDAA7AVsUpNbAFFFFSAUUUUAFFFUNRvU0+yluXDNsHyovLOx6KB6k4AoQHKTQm41668O71+yTSi7lwMsVJBKewLfkD7iu3VQqgAAADAA7Vz9npEosUmd9mpySG5d8cB2GCp9VAwv4A9QKr2niWeOe7ttZs2tJYnAg8sNJ56kDkAL1zkY57VrNOatERt6pqEOl2Et1KC20fKifedicBQO5JwKq6Fp89tFNeX7K+oXThpyowFA4VB7KOPc5PeqdnZXOp36anqkLQrbk/ZLViCY88F2I43EcADoPUnNdIBgcVDslYYvQVz8AfV9fa7bH2Gwdo7cf35cFXf6AEqPfdVnW7ueC1WC0IF7dN5UBIztJ6uR3CjJ/AetW7C0jsLGG2i+7EoUE9Se5PuTyaS0QF3GKKKKQBRRRQAUUUUAFY0lhPd60Li5ZTZ2/NtEpOTIRy7e4yQB25PUjGzRQAUUUUAFFFFAGbHYD+0pL6VvMn2iOL5eI06kDryT1PfAHatKiigAooooAKKKKACiiigAooooAKKKKACiiigAooooAKKKKACiiigAooooA/9kIQAEIJAAAABgAAAACEMDbAQAAAAMAAAAAAAAAAAAAAAAAAAAbQAAAQAAAADQAAAABAAAAAgAAAAAAAL8AAAC/AADSQgAApkIDAAAAAAAAswAAALP//9FCAAAAswAAALP//6VCIQAAAAgAAABiAAAADAAAAAEAAAAVAAAADAAAAAQAAAAVAAAADAAAAAQAAABRAAAANEUAAAAAAAAAAAAAaAAAAFIAAAAAAAAAAAAAAAAAAAAAAAAAaQAAAFMAAABQAAAAKAAAAHgAAAC8RAAAAAAAACAAzABpAAAAUwAAACgAAABpAAAAUwAAAAEAEAAAAAAAAAAAAAAAAAAAAAAAAAAAAAAAAAD/f/9//3//f/9//3//f/9//3//f/9//3//f/9//3//f/9//3//f/9//3//f/9//3//f/9//3//f/9//3//f/9//3//f/9//3//f/9//3//f/9//3//f/9//3//f/9//3//f/9//3//f/9//3//f/9//3//f/9//3//f/9//3//f/9//3//f/9//3//f/9//3//f/9//3//f/9//3//f/9//3//f/9//3//f/9//3//f/9//3//f/9//3//f/9//3//f/9//3//f/9//3//f/9//38AAP9//3//f/9//3//f/9//3//f/9//3//f/9//3//f/9//3//f/9//3//f/9//3//f/9//3//f/9//3//f/9//3//f/9//3//f/9//3//f/9//3//f/9//3//f/9//3//f/9//3//f/9//3//f/9//3//f/9//3//f/9//3//f/9//3//f/9//3//f/9//3//f/9//3//f/9//3//f/9//3//f/9//3//f/9//3//f/9//3//f/9//3//f/9//3//f/9//3//f/9//3//f/9//3//fwAA/3//f/9//3//f/9//3//f/9//3//f/9//3//f/9//3//f/9//3//f/9//3//f/9//3//f/9//3//f/9//3//f/9//3//f/9//3//f/9//3//f/9//3//f/9//3//f/9//3//f/9//3//f/9//3//f/9//3//f/9//3//f/9//3//f/9//3//f/9//3//f/9//3//f/9//3//f/9//3//f/9//3//f/9//3//f/9//3//f/9//3//f/9//3//f/9//3//f/9//3//f/9//3//f/9/AAD/f/9//3//f/9//3//f/9//3//f/9//3//f/9//3//f/9//3//f/9//3//f/9//3//f/9//3//f/9//3//f/9//3//f/9//3//f/9//3//f/9//3//f/9//3//f/9//3//f/9//3//f/9//3//f/9//3//f/9//3//f/9//3//f/9//3//f/9//3//f/9//3//f/9//3//f/9//3//f/9//3//f/9//3//f/9//3//f/9//3//f/9//3//f/9//3//f/9//3//f/9//3//f/9//38AAP9//3//f/9//3//f/9//3//f/9//3//f/9//3//f/9//3//f/9//3//f/9//3//f/9//3//f/9//3//f/9//3//f/9//3//f/9//3//f/9//3//f/9//3//f/9//3//f/9//3//f/9//3//f/9//3//f/9//3//f/9//3//f/9//3//f/9//3//f/9//3//f/9//3//f/9//3//f/9//3//f/9//3//f/9//3//f/9//3//f/9//3//f/9//3//f/9//3//f/9//3//f/9//3//fwAA/3//f/9//3//f/9//3//f/9//3//f/9//3//f/9//3//f/9//3//f/9//3//f/9//3//f/9//3//f/9//3//f/9//3//f/9//3//f/9//3//f/9//3//f/9//3//f/9//3//f/9//3//f/9//3//f/9//3//f/9//3//f/9//3//f/9//3//f/9//3//f/9//3//f/9//3//f/9//3//f/9//3//f/9//3//f/9//3//f/9//3//f/9//3//f/9//3//f/9//3//f/9//3//f/9/AAD/f/9//3//f/9//3//f/9//3//f/9//3//f/9//3//f/9//3//f/9//3//f/9//3//f/9//3//f/9//3//f/9//3//f/9//3//f/9//3//f/9//3//f/9//3//f/9//3//f/9//3//f/9//3//f/9//3//f/9//3//f/9//3//f/9//3//f/9//3//f/9//3//f/9//3//f/9//3//f/9//3//f/9//3//f/9//3//f/9//3//f/9//3//f/9//3//f/9//3//f/9//3//f/9//38AAP9//3//f/9//3//f/9//3//f/9//3//f/9//3//f/9//3//f/9//3//f/9//3//f/9//3//f/9//3//f/9//3//f/9//3//f/9//3//f/9//3//f/9//3//f/9//3//f/9//3//f/9//3//f/9//3//f/9//3//f/9//3//f/9//3//f/9//3//f/9//3//f/9//3//f/9//3//f/9//3//f/9//3//f/9//3//f/9//3//f/9//3//f/9//3//f/9//3//f/9//3//f/9//3//fwAA/3//f/9//3//f/9//3//f/9//3//f/9//3//f/9//3//f/9//3//f/9//3//f/9//3//f/9//3//f/9//3//f/9//3//f/9//3//f/9//3//f/9//3//f/9//3//f/9//3//f/9//3//f/9//3//f/9//3//f/9//3//f/9//3//f/9//3//f/9//3//f/9//3//f/9//3//f/9//3//f/9//3//f/9//3//f/9//3//f/9//3//f/9//3//f/9//3//f/9//3//f/9//3//f/9/AAD/f/9//3//f/9//3//f/9//3//f/9//3//f/9//3//f/9//3//f/9//3//f/9//3//f/9//3//f/9//3//f/9//3//f/9//3//f/9//3//f/9//3//f/9//3//f/9//3//f/9//3//f/9//3//f/9//3//f/9//3//f/9//3//f/9//3//f/9//3//f/9//3//f/9//3//f/9//3//f/9//3//f/9//3//f/9//3//f/9//3//f/9//3//f/9//3//f/9//3//f/9//3//f/9//38AAP9//3//f/9//3//f/9//3//f/9//3//f/9//3//f/9//3//f/9//3//f/9//3//f/9//3//f/9//3//f/9//3//f/9//3//f/9//3//f/9//3//f/9//3//f/9//3//f/9//3//f/9//3//f/9//3//f/9//3//f/9//3//f/9//3//f/9//3//f/9//3//f/9//3//f/9//3//f/9//3//f/9//3//f/9//3//f/9//3//f/9//3//f/9//3//f/9//3//f/9//3//f/9//3//fwAA/3//f/9//3//f/9//3//f/9/vXfee/9//3/ee/9//3//f/9//3//f/9//3//f/9//3//f/9//3//f/9//3//f/9//3//f/9//3//f/9//3//f/9//3//f/9//3//f/9//3/ee/9/vXf/f/9//3//f/9//3//f/9//3//f/9//3//f/9//3//f/9//3//f/9//3//f/9//3//f/9//3//f/9//3//f/9//3//f/9//3//f/9//3//f/9//3//f/9//3//f/9//3//f/9//3//f/9/AAD/f/9//3//f/9//3//f/9/nHP/f/9/3nv/f957/3/ee/9//3//f/9//3//f/9//3//f/9//3//f/9//3//f/9//3//f/9//3//f/9//3//f/9//3//f/9//3//f/9//3//f/9/nHP/f957nHP/f957/3//f/9//3//f/9//3//f/9//3//f/9//3//f/9//3//f/9//3//f/9//3//f/9//3//f/9//3//f/9//3//f/9//3//f/9//3//f/9//3//f/9//3//f/9//3//f/9//38AAP9//3//f/9//3//f/9//3//f/9/Wmv/f957/3/ee/9//3//f/9//3//f/9//3//f/9//3//f/9//3//f/9//3//f/9//3//f/9//3//f/9//3//f/9//3//f/9//3//f713/3//f713/3//f/9//3//f/9//3//f/9//3//f/9//3//f/9//3//f/9//3//f/9//3//f/9//3//f/9//3//f/9//3//f/9//3//f/9//3//f/9//3//f/9//3//f/9//3//f/9//3//f/9//3//fwAA/3//f/9//3//f/9//3//f/9//3+tNfdee2/ee/9/3nv/f/9//3//f/9//3//f/9//3//f/9//3//f/9//3//f/9//3//f/9//3//f/9//3//f/9//3//f/9//3//f/9//3//f713/3//f/9/nHPee/9//3//f/9//3//f/9//3//f/9//3//f/9//3//f/9//3//f/9//3//f/9//3//f/9//3//f/9//3//f/9//3//f/9//3//f/9//3//f/9//3//f/9//3//f/9//3//f/9/AAD/f/9//3//f/9//3//f/9//3/ee1prKSU5Z713/3/ee/9//3//f/9//3//f/9//3//f/9//3//f/9//3//f/9//3//f/9//3//f/9//3//f/9//3//f/9//3//f/9//3/eezlnUkr/f/9/3nv/f/9//3//f/9//3//f/9//3//f/9//3//f/9//3//f/9//3//f/9//3//f/9//3//f/9//3//f/9//3//f/9//3//f/9//3//f/9//3//f/9//3//f/9//3//f/9//3//f/9//38AAP9//3//f/9//3//f/9//3//f/9//385Z2st3nu9d/9//3//f/9//3//f/9//3//f/9//3//f/9//3//f/9//3//f/9//3//f/9//3//f/9//3//f/9//3//f/9//3//f/9//3/3XnNO/3/ee7133nv/f/9//3//f/9//3//f/9//3//f/9//3//f/9//3//f/9//3//f/9//3//f/9//3//f/9//3//f/9//3//f/9//3//f/9//3//f/9//3//f/9//3//f/9//3//f/9//3//fwAA/3//f/9//3//f/9//3//f/9/vXfee/9/tVatNf9/e2//f/9//3//f/9//3//f/9//3//f/9//3//f/9//3//f/9//3//f/9//3//f/9//3//f/9//3//f/9//3//f/9/3nv/f/9/rTU5Z/9//3//f/9//3//f/9//3//f/9//3//f/9//3//f/9//3//f/9//3//f/9//3//f/9//3//f/9//3//f/9//3//f/9//3//f/9//3//f/9//3//f/9//3//f/9//3//f/9//3//f/9/AAD/f/9//3//f/9//3//f/9//3+9d/9/3nv/fzFGlFL/f/9//3//f/9//3//f/9//3//f/9//3//f/9//3//f/9//3//f/9//3//f/9//3//f/9//3//f/9//3//f/9//3//f/9/3nt7b2stOmf/f/9//3//f/9//3//f/9//3//f/9//3//f/9//3//f/9//3//f/9//3//f/9//3//f/9//3//f/9//3//f/9//3//f/9//3//f/9//3//f/9//3//f/9//3//f/9//3//f/9//38AAP9//3//f/9//3//f/9//3//f/9/33u9d/9/e28QQp1z/3/ee/9//3u9c/9//3//f/9/33+fd/ledlKXUndOv3fff/9/3nv/f/9//3+cc/9//3//f/9//3//f/9//3//f/9//3//f/9/tlZSSt97/3//f95733v/f/9/3nv/f/9//3//f/9//3//f/9//3//f/9//3//f/9//3//f/9//3//f/9//3//f/9//3//f/9//3//f/9//3//f/9//3//f/9//3//f/9//3//f/9//3//fwAA/3//f/9//3//f/9//3//f957/3//f/9//3/ee9Za7z17a/97vnfed/9/vnffe/9/nnNcazRK0jl3UplWNUawNRtnXG//f51zvnf/f/9/vXf/f/9//3//f/9//3//f/9//3+9d/9/3nveezJG1lrfe753/3//f/9//3//f713/3//f/9//3//f/9//3//f/9//3//f/9//3//f/9//3//f/9//3//f/9//3//f/9//3//f/9//3//f/9//3//f/9//3//f/9//3//f/9//3//f/9/AAD/f/9//3//f/9//3//f/9//3//f/9//3//f/9//3+tNXRO/3//f/9//3/fe793/38aY3VOLClVTr97v3v/f35vrzWvOTtr/3//f99/vnf/f/9//3//f/9//3//f/9//3//f/9//3//f/9/11rwPf9/33//f/9/33v/f/9//nv/f/9//3//f/9//3//f/9//3//f/9//3//f/9//3//f/9//3//f/9//3//f/9//3//f/9//3//f/9//3//f/9//3//f/9//3//f/9//3//f/9//38AAP9//3//f/9//3//f/9//3//f/9/vne9d/9/33v/fxljrjXfe/9/33v/f753/3/5XnVOrzUjBLdWv3f/f79333tba/A9zzmdc997/3/ee/9//3//f/9//3//f/9//3//f957/3+dc/9/nXP/f/A911r/f9973nv/f/9//3//f957/3//f/9//3//f/9//3//f/9//3//f/9//3//f/9//3//f/9//3//f/9//3//f/9//3//f/9//3//f/9//3//f/9//3//f/9//3//f/9//3//fwAA/3//f/9//3//f/9//3//f/9//3//f957/3/ee99733t1TnRO33vfe99//38ZY7ZWGWNcaxlj/3/fe/9/33v/f/9//38SQm0x33vfe99//3//f/9//3//f/9//3//f/9//3/+f/9/3nv/f/9/GGNLKVtr/3/fe/9//3/ee/9/3nv/f/9//3//f/9//3//f/9//3//f/9//3//f/9//3//f/9//3//f/9//3//f/9//3//f/9//3//f/9//3//f/9//3//f/9//3//f/9//3//f/9/AAD/f/9//3//f/9//3//f/9//3+9d/9//3/ee/9/33vfe3xvrzVca/9/nnM7Z3VOfW+dc7533nffe997/3/ee71zvnf5Yv9/EkavNd97fXP/f/9//3//f/9//3//f/9//3//f713/3//f/9/33v/f/BBEUL/f/9/vnv/f/9/3nv/f/9//3//f/9//3//f/9//3//f/9//3//f/9//3//f/9//3//f/9//3//f/9//3//f/9//3//f/9//3//f/9//3//f/9//3//f/9//3//f/9//38AAP9//3//f/9//3//f/9//3//f713/3//f713/3//f/9/33uWUnZOv3f/f44x/3+/d/9//3//f/9//n+8d/9//3//f/9/fXOed/E9Mkbfe55z/3//f/9//3//f/9//3//f/9//n//f/9/3nu+e/9/nXMQQltr/3/fe/9//3//f/9//3//f/9//3//f/9//3//f/9//3//f/9//3//f/9//3//f/9//3//f/9//3//f/9//3//f/9//3//f/9//3//f/9//3//f/9//3//f/9//3//fwAA/3//f/9//3//f/9//3//f/9//3/ee/9/33v/f957/3//fzxrbjGfc5dWO2eec99733v/f713/3/9e/5//X/dd713/3/ff/9/tlYqJfli33vfe/9/33//f/9//3//f/9//3//f9173nv/f/9/vnv/f5VWUkree/9/nXP/f/9//3//f/9//3//f/9//3//f/9//3//f/9//3//f/9//3//f/9//3//f/9//3//f/9//3//f/9//3//f/9//3//f/9//3//f/9//3//f/9//3//f/9/AAD/f/9//3//f/9//3//f/9//3//f/9//3//f/9//3//f/9/3392TvI9sDm/d793/3//f/9//3//f/9//n/+f/5//3/fe/9/v3u/dzpnjjVba/9/v3f/f/9//3//f997/3//f/9//3//f/9//3//f/9/nXOuOb57vnf/f/9//3//f/9//3//f/9//3//f/9//3//f/9//3//f/9//3//f/9//3//f/9//3//f/9//3//f/9//3//f/9//3//f/9//3//f/9//3//f/9//3//f/9//38AAP9//3//f/9//3//f/9//3//f/9//3//f/9//3//f/9/33u/d35vbjF2ThtjfW//f/9//3//f/9//n/+f/1//n//f/9//3//f/9//39USs85v3edc/9//3//f/9//3//f/9//3//f/9//3//f/9//3/fe3RSMkb/f99733v/f/9//3//f/9//3//f/9//3//f/9//3//f/9//3//f/9//3//f/9//3//f/9//3//f/9//3//f/9//3//f/9//3//f/9//3//f/9//3//f/9//3//fwAA/3//f/9//3//f/9//3//f/9//3//f/9//3//f/9//3//f997+l5VSvJBXWvfe997/3//f/9//3//f/1//n/+f/9//3//f/9//3//f31vrjWWUv9/v3v/f/9//3//f/9//3//f/9//3//f/9//3//f/9/W2uuNVtr/3/fe/9//3//f/9//3//f/9//3//f/9//3//f/9//3//f/9//3//f/9//3//f/9//3//f/9//3//f/9//3//f/9//3//f/9//3//f/9//3//f/9//3//f/9/AAD/f/9//3//f/9//3//f/9//3//f/9//3//f/9//3//f/9/33s0RlVOE0a4Vt9/33vfe/9//3//f/5//n/9f/5//n//f/9//3/fe997/38aY681GWO/d/9//3//f713/3//f/9//3//f/9//3//f/9//3/fe5VSrjWcc/9/vnf/f/9//3//f/9//3//f/9//3//f/9//3//f/9//3//f/9//3//f/9//3//f/9//3//f/9//3//f/9//3//f/9//3//f/9//3//f/9//3//f/9//38AAP9//3//f/9//3//f/9//3//f/9//3//f/9//3//f/9/v3u/d1RKdk48Z/I9uFb/f/9//3//f/97/3/+f/5//n//f917/3//f/9//3//f997dU7pHL5333v/f/9//3//f/9//3//f/9//3//f/9//3//f/9/vntsMbZW33vff/9//3//f/9//3//f/9//3//f/9//3//f/9//3//f/9//3//f/9//3//f/9//3//f/9//3//f/9//3//f/9//3//f/9//3//f/9//3//f/9//3//fwAA/3//f/9//3//f/9//3//f/9//3//f/9//3//f/9//3/fe9haE0bfe35z+l5uMX5z/3//f/9//3/+f/9//n/+f/5//n//f/9//3//f793/398b9A9Mkbfe997/3//f/9//n/+f/9//3//f/9//3//f/9//3/fexljzz0ZY/9//3//f/9//3//f/9//3//f/9//3//f/9//3//f/9//3//f/9//3//f/9//3//f/9//3//f/9//3//f/9//3//f/9//3//f/9//3//f/9//3//f/9/AAD/f/9//3//f/9//3//f/9//3//f/9//3//f/9//3//f/9/0Dm4Vv9//3+/dxNGVUrfe/9//3//f/9//3//f/5//n/+f/9//3/ee/9/33//f/9//3+NMRhj/3/ee/5//3//f/5//3//f/9//3//f/9//3//f997/3+VUvA9/3/fe/9//3//f/9//3//f/9//3//f/9//3//f/9//3//f/9//3//f/9//3//f/9//3//f/9//3//f/9//3//f/9//3//f/9//3//f/9//3//f/9//38AAP9//3//f/9//3//f/9//3//f/9//3//f/9//3//f/9/nXM0SvpennPfe997VUqwNV1v33v/f/9//nv/f/9//3/+f917vHf/f957/3//f99733v/f3ROjTW+d/9//3//f/5//3//f/9//3//f/9//3/fe/9//3//f553KiW+d99//3//f/9//3//f/9//3//f/9//3//f/9//3//f/9//3//f/9//3//f/9//3//f/9//3//f/9//3//f/9//3//f/9//3//f/9//3//f/9//3//fwAA/3//f/9//3//f/9//3//f/9//3//f/9//3//f/9//39ca9E5n3M8a79333/fe0wpU0rfe/9//3/fe753/3/ee/9//n//f/9//n/ee/9//3//f5xz/3/OOfA933v/f997/3//f/9//3//f/9//n//f957/3//f/9//3+WVhNGv3f/f/9/3nv/f/9/vXf/f/9//3//f/9//3//f/9//3//f/9//3//f/9//3//f/9//3//f/9//3//f/9//3//f/9//3//f/9//3//f/9//3//f/9/AAD/f/9//3//f/9//3//f/9//3//f/9//3//f/9//3//fztn0Dn5Xjtj33v/f7538D3oIFprnXP/f/9//3++d/9/3nv/f917/3//f/9//3/ee917/3++e1trSym3Vv9/33/fe/9/33v+f957/3//f/9//3/de957/3+/d/9/CyXZXr93/3/fe7533nv/f7x3/n/+f/9//3//f/9//3//f/9//3//f/9//3//f/9//3//f/9//3//f/9//3//f/9//3//f/9//3//f/9//3//f/9//38AAP9//3//f/9//3//f/9//3//f/9//3//f/9//3//f/9/GmNUSv9//3//f997/3/fe40xjTG+d997/3/fd997/3//f/9/vXu9e/9/3Xv/f/9/33//f/9/3391To81v3u/d/9//3//f/9//n//f/9//n//f7x3/3//f797/3+3Vk0tfXPfe/9//3/ee/9//n/+f/9//3//f/9//3//f/9//3//f/9//3//f/9//3//f/9//3//f/9//3//f/9//3//f/9//3//f/9//3//f/9//3//fwAA/3//f/9//3//f/9//3//f/9//3//f/9//3//f/9//38ZX/E533vfe997v3u+d/9/nHONMa41nXO+d/9/33vfe997/3//f/9//3//f757/3//f553/3+/d9978kFVTt9//3//f/9//3//f/9//3/ee95//n//f997/399b/9/rzVUSp5z/3//f99/vnf/f/9//3//f/9//3//f/9//3//f/9//3//f/9//3//f/9//3//f/9//3//f/9//3//f/9//3//f/9//3//f/9//3//f/9/AAD/f/9//3//f/9//3//f/9//3//f/9//3//f/9//3//f793rzX/f997/3//f/9//3//f1tvKiUyRv9/vnf/f/97/3/fe/9/GWM6Z/9/33v/f/9/33//f99/338aY481fnP/f99//3//f/9//3//f/5//3//f/9/33//f99/v3udc681+V7/f51z/3/fe/9//3//f/9//3//f/9//3//f/9//3//f/9//3//f/9//3//f/9//3//f/9//3//f/9//3//f/9//3//f/9//3//f/9//38AAP9//3//f/9//3//f/9//3//f/9//3//f/9//3//f/9/fW/QNb93/3+/d997/3//f757/38ZYwohW2u+c/9//3//f99/vnvwQc85vnv/f/9//3//f99//3+/d99/8kHxQb57/3//f/9//3/+f95//3//f/9//3//f/9//399c/9/2FquNXxv/3//f/9/33v/f/9//3//f/9//3//f/9//3//f/9//3//f/9//3//f/9//3//f/9//3//f/9//3//f/9//3//f/9//3//f/9//3//fwAA/3//f/9//3//f/9//3//f/9//3//f/9//3//f/9//3//e1RKt1b/f/9//3//f/9//3++d997MkbxPf9//3vfd/9//3//f7ZW8UEaZ/9/33//f997/3//f/9//387Z0wt+WLff/9/33//f/9/3n//f/9/3n//f95733/ee/9/nXf/f685VErfe99/33v/f/9//3//f/9//3//f/9//3//f/9//3//f/9//3//f/9//3//f/9//3//f/9//3//f/9//3//f/9//3//f/9//3//f/9/AAD/f/9//3//f/9//3//f/9//3//f/9//3//f/9//3//f997+F7QOf9//3/fe997/3++d/9//3++dyolM0a/d/9/33vff99/W2vwPRFCfG//f/9//3//f99733//f757lVKvOXxz33++e/9//3/ee/9//3//f/9/3n//f/9/vXf/f793fXMrKbdW33vff997/3//f/9//3//f/9//3//f/9//3//f/9//3//f/9//3//f/9//3//f/9//3//f/9//3//f/9//3//f/9//3//f/9//38AAP9//3//f/9//3//f/9//3//f/9//3//f/9//3//f/9//386Z885nXOdd/9/vnv/f/9/vnv/f/9/O2crJRpfv3f/f1xr/3/fe3ROzzm2Vr53/3/fe/9/33//f51z/398b441M0r/f99//3//f99//3//f/9//3//f/9//3//f/9//3+ec/lijjVba/9/nnf/f/9//3//f/9//3//f/9/3nv/f/9//3//f/9//3//f/9//3//f/9//3//f/9//3//f/9//3//f/9//3//f/9//3//fwAA/3//f/9//3//f/9//3//f/9//3//f/9//3//f/9//3++d/97bC0YX753/3//f753/3/ff797/3//f9A5hxAbY55z/3+/d997GmMyRo0xnXP/f753/3/fe997/3+9d95711orKRpn/3/ff997/3/fe/9//3//f/9//3//f/9//3//f753/3/xPVNKfXP/f/9/33v/f/9//3/fe/9//3//f/9//3//f/9//3//f/9//3//f/9//3//f/9//3//f/9//3//f/9//3//f/9//3//f/9/AAD/f/9//3//f/9//3//f/9//3//f/9//3//f/9//3//f/9/33sZY+85vnd8c/9//3+/e/9//3+ec/9/v3ePMY4x33u/d/9/v3fff7dW0DnYWv9/33v/f997/3//f/9//3+ec1VOVU7/f99//3/fe99733/fe/9//n//f/9//3//f/9//3/fe51zbTFca99//3//f/9//3//f/9//3//f/9//3//f/9//3//f/9//3//f/9//3//f/9//3//f/9//3//f/9//3//f/9//3//f/9//38AAP9//3//f/9//3//f/9//3//f/9//3//f/9//3//f/9/3ne+d753EELOOf9/nXe9d/9/33vfe997v3ffextjLCVNKZ9zv3f/f15rn28TQhI+G2P/f997/3++d51z/3v/f/9/+l4LIX5zn3f/f997/3//f/9//3//f/9//3/+f/9//3//f51z/391TjNGfXP/f/9//3//f/9//3//f/9//3//f/9//3//f/9//3//f/9//3//f/9//3//f/9//3//f/9//3//f/9//3//f/9//3//fwAA/3//f/9//3//f/9//3//f/9//3//f/9//3//f/9//3//f71z/3/ee0spMUbfe99/33//f997/3//f35v33faWndK6xifb793v3ffe5hS+153Tr9z33ffd/9/33f/f793n3Pff1ZOVUr/f99733v/f/9//3//f/9//3/+f/9//3//f753/3/fe51zbC2VUt97/3/fe99//3//f/9//3/+f/9//3//f/9//3//f/9//3//f/9//3//f/9//3//f/9//3//f/9//3//f/9//3//f/9/AAD/f/9//3//f/9//3//f/9//3//f/9//3//f/9//3//f/9//3+cb/9//3/OOWwxrjURRpVSVEq3VhNCl1J2TphOTynTNe0cFT67VtxaV0oVPtI1+1rfd993v3O+c993/3v/fz1nuVaxNW4tPGf/f/9//3//f/9//3/+e/9//3//f99733//f/9/fXO3Wksp11rfe/9//3//f/9//3/+f/9//3//f/9//3//f/9//3//f/9//3//f/9//3//f/9//3//f/9//3//f/9//3//f/9//38AAP9//3//f/9//3//f/9//3//f/9//3//f/9//3//f/9//3/ed/9//397b/9//386a7ZaEkYzRpZSNEZVSvM9NkazNZItcinVObxW1TmaUnEpszFPKW8pdkpdZ99333d9a9pW0zmyNXdK0TnZVrhS2Fa+c993/3//f/9//3v/f/57/3/ee/9/33//f997M0quNX1v/3//f957/3//f/57/3//f/9//3//f/9//3//f/9//3//f/9//3//f/9//3//f/9//3//f/9//3//f/9//3//fwAA/3//f/9//3//f/9//3//f/9//3//f/9//3//f/9//3/fe/9//3//e/9//3+9d/9/33v/f997vnf/f997v3f/e793WUrUObQ1H2Pfe59vWEYeXx1f0zm5UtE1binxORM+dk6fc793fmuwNTRGfm92To4tEkK3Vnxr3nf/f/97/3//f/9//3/fe/9/33++d9A5lVK/e/9/3nv/f/9/vHf/f/9//3//f/9//3//f/9//3//f/9//3//f/9//3//f/9//3//f/9//3//f/9//3//f/9/AAD/f/9//3//f/9//3//f/9//3//f/9//3//f/9//3//f/9//3//f/9//3//f/9//3//f/9//3//f/9//3//f/9//3+/d7I1cC03Rl9n33fbVhY+v3MVPtpav3Ofc/leO2ffe/9/33uecxljbS2/d75z33v6XvI9CiHxPRpj/3++d/9/3nv/f/9/v3v/f/9/O2dtLZ5zv3f/f/9//3/ee/9//3//f/9//3//f/9//3//f/9//3//f/9//3//f/9//3//f/9//3//f/9//3//f/9//38AAP9//3//f/9//3//f/9//3//f/9//3//f/9//3//f/9//3//f/9//3//f/9//3//f/9//3//f/9//3//f/9//3+/d99/f3OQMRQ+NkKfa99zcSk+Yz1jsTFda99733v/f/9/nXP/f997/3+MMfA9/3//f997f3Neb3ZSKyVUSvhee2+cc5xz3nv/f/9/33v/f/I9VEp9c/9//3/ee/5//3//e/9//3//f/9//3//f/9//3//f/9//3//f/9//3//f/9//3//f/9//3//f/9//3//fwAA/3//f/9//3//f/9//3//f/9//3//f/9//3//f/9//3//f/9//3//f/9//3//f/9//3//f/9//3//f/9//3//f/9/v3v/fxM+d0q5UjZCv3M+Y3ApPWN3StI5XWvfe797/3//f/9/nXO9d/hezjkZY793n3P/f997/3++dxhjzzlrLe89EEIyRltr/3//f/9//3/RPVROnnffe/9/33v/f/9//3//f/9//3//f/9//3//f/9//3//f/9//3//f/9//3//f/9//3//f/9//3//f/9/AAD/f/9//3//f/9//3//f/9//3//f/9//3//f/9//3//f/9//3//f/9//3//f/9//3//f/9//3//f/9//3//f/9/33v/f997XWsUPphO9Dn8Wp9r/FrzOb9zE0I0Rr9733//f/9/nHP/f/57/3+VUq41vnf/f/9/XG+ec/9//3v/f957nHNaa5VSjTEzRjxrnnN+cxtnyBgbZ/9/W2v/f/97/3//f/9//3//f/9//3//f/9//3//f/9//3//f/9//3//f/9//3//f/9//3//f/9//38AAP9//3//f/9//3//f/9//3//f/9//3//f/9//3//f/9//3//f/9//3//f/9//3//f/9//3//f/9//3//f/9//3/fe/9//3//f1VK0TWfbxU+/3u/c9I1HGNea/NBG2O/e/9/33v/f997/3+9d753rTVUSv9/nXP/f/9/vXf/f917/3//f7533nvfexFCTCm4Wt9/33+3VtA5v3f/f/9//3//f/9//3//f/9//3//f/9//3//f/9//3//f/9//3//f/9//3//f/9//3//f/9//3//fwAA/3//f/9//3//f/9//3//f/9//3//f/9//3//f/9//3//f/9//3//f/9//3//f/9//3//f/9//3//f/9//3//f/9/33u/d/9/fmu4UvpaVkbaVt97HF+QLT1nPGdvMZ9333v/f/9/vnf/e/9//3v4XiolXG//f/9/vnfee/9//Xvde/9//3++d753/387Z7A5M0b/f35vTCl2Ut9/fnP/f/97/3//f/9//3//f/9//3//f/9//3//f/9//3//f/9//3//f/9//3//f/9//3//f/9/AAD/f/9//3//f/9//3//f/9//3//f/9//3//f/9//3//f/9//3//f/9//3//f/9//3//f/9//3//f/9//3//f/9//3++d/9//3//f79zNEI8Y7ExPWP/f7lWNEbZWtlel1I7Z/piGmPfe/9//3++d997dU7xPd97/3//f/9/3Xv+f/9/vXf/f/9//3/ff99/fW/yQY4x33+fc48x+V7/f/9//3//f/9//3//f/9//3//f/9//3//f/9//3//f/9//3//f/9//3//f/9//3//f/9//38AAP9//3//f/9//3//f/9//3//f/9//3//f/9//3//f/9//3//f/9//3//f/9//3//f/9//3//f/9//3//f/9//3//f/9/33v/f75z/3+fb/paG1+xMZ9v/39da9E50TmwNY8xE0KwNY4xzzm2Vv9/v3caY20tXGv/f/9/nHP/f/5//3//f957/3//f/9//3//f553VU5uMfpi+l4LIRtjv3f/f/9//3//f/9//3/+f/9//3//f/9//3//f/9//3//f/9//3//f/9//3//f/9//3//fwAA/3//f/9//3//f/9//3//f/9//3//f/9//3//f/9//3//f/9//3//f/9//3//f/9//3//f/9//3//f/9//3//f/9//3/ee/97/3//f9932Faeb/I92lr/f59zfm80Rk0td07/f35vv3e3VsgYdk6/e997dk40Sr9333v/f957/3//f/9//3//f/9//3//f/9//3+eczNGsDnff7E5NUrfe/9/3nf/f/57/3/+f/9//3//f/9//3//f/9//3//f/9//3//f/9//3//f/9//3//f/9/AAD/f/9//3//f/9//3//f/9//3//f/9//3//f/9//3//f/9//3//f/9//3//f/9//3//f/9//3//f/9//3//f/9//n//f957/3//f/9//3tcZztnv3NuKRtj/3/ff793/38cZ59333v/f/9/XGs0RvE92Vq/d6gUPGf/f55z/3//f/9//3//f/9//3//f/9//3//f1xr/3/QOfpef3OQNV1rvnf/f71z/39Za/5//3/+f/5//3//f/9//3//f/9//3//f/9//3//f/9//3//f/9//38AAP9//3//f/9//3//f/9//3//f/9//3//f/9//3//f/9//3//f/9//3//f/9//3//f/9//3//f/9//3//f/9//3//f/9//3//f/9//3//f793OmO/d3VKuFa/d997n3O/e793fnP/f79333v/f1xrG2duLftemFYMJb93/3/fe/9//3//f/9//3//f/9//3//f/9//3+ec/9/0TmXUn9zjzXfd51v/3+cb957/3/ee/9//3//f/9//3//f/9//3//f/9//3//f/9//3//f/9//3//fwAA/3//f/9//3//f/9//3//f/9//3//f/9//3//f/9//3//f/9//3//f/9//3//f/9//3//f/9//3//f/9//3//f/9//n/ee/9//3//f/9//39bazNGfW/QOVxr/3//f997/3/fe99733u/d/9//3/ff35vkDVOLdI9VU7fe793/3//f/9//3//f/9//3//f/9/3nv/f997fW9db00tfm/zQXVK/3+ec/9//3//e/5//3//f/9//3//f/9//3//f/9//3//f/9//3//f/9//3//f/9/AAD/f/9//3//f/9//3//f/9//3//f/9//3//f/9//3//f/9//3//f/9//3//f/9//3//f/9//3//f/9//3//f/9//3/+e/9//3//f/9//3//f/9/fG+WUhJCM0b/f793/3//f95733v/f/9/33v/f79333tdaxNCNEYLIVxr/3/fe/9//3//f/9//3//f/9//3//f/9//3+/e797XW/SPTxnrzE7Y/9//3/fe953/3/+f/9//3//f/9//3//f/9//3//f/9//3//f/9//3//f/9//38AAP9//3//f/9//3//f/9//3//f/9//3//f/9//3//f/9//3//f/9//3//f/9//3//f/9//3//f/9//3//f/9//3//f/5//3//f/9//3//f/9/vnffe/herjVsLXxv33v/f9573Xf/f/9/vHP+f/9//3/fe/9/fm/SPbA1llJ9b/9//3//f/9//3//f/9//3//f/9/vXffe/9/vnf/f9laVUp2Sm4tn3Pfd997/3/ee/9//3//f/9//3//f/9//3//f/9//3//f/9//3//f/9//3//fwAA/3//f/9//3//f/9//3//f/9//3//f/9//3//f/9//3//f/9//3//f/9//3//f/9//3//f/9//3//f/9//3//f/9//nv/f/9//3//f/9//3//f/9//3+VUo0xnHP/f/9//3/9e/9//Hv9e/9/3nu9d/9/33v/f35v0DkrJVtr/3//f/9//3//f/9//3//f/5//3/de/9/vnf/f997nnM0RpdONEKwMf9/33//f/9//3//f/9//3//f/9//3//f/9//3//f/9//3//f/9//3//f/9/AAD/f/9//3//f/9//3//f/9//3//f/9//3//f/9//3//f/9//3//f/9//3//f/9//3//f/9//3//f/9//3//f/9//n/ee/9//3+9d/9//3//f/9/33++d/9/3nv/f/9/3nv+f/5//Xv+f/173Hv9e/9//3//f553/3+/d9A5TCmdc/9//3//f/9//3//f/5//n/+f/9//3/ee997/3/fezxrjzH7Xm4tPGffe/9//3//f/9//3//f/9//3//f/9//3//f/9//3//f/9//3//f/9//38AAP9//3//f/9//3//f/9//3//f/9//3//f/9//3//f/9//3//f/9//3//f/9//3//f/9//3//f/9//3//f/9//3//f/9//3//f/9//3//f/9//3//f/9//3//f/9//3//f/9//3//f/5//3/+f/9//3//f/9//3/fe/9/nnMrJTNGv3ffe/9//3//e/57/3/de/9//n//f/9//3//f/9//392UhRGl1LQOb93/3++d/9//3//f/9//3//f/5//3//f/9//3//f/9//3//f/9//3//fwAA/3//f/9//3//f/9//3//f/9//3//f/9//3//f/9//3//f/9//3//f/9//3//f/9//3//f/9//3//f/9//3//f/9//3//f/9//3//f/9//3//f/9//3//f/9//3//f/9//3//f/9//3/+f/9//n//f/9/3nv/f/9/33vfe5dW0T00Rv9/33v/f/9733v/f/57/n//f/5//3//f/9//3//f9978kHRORNG+V6+c/9//3//f/9//3//f/9//3/+f/9//3//f/9//3//f/9//3//f/9/AAD/f/9//3//f/9//3//f/9//3//f/9//3//f/9//3//f/9//3//f/9//3//f/9//3//f/9//3//f/9//3//f/9//3//f/9//3//f/9//3//f/9//3//f/9//3//f/9//3//f/9//3//f/9//3//f/9//3/de/9//3//f997/38zRm4tdlL/f793/3//f/9//3//f/5//3//f/9//3//f/9/33vff9E5M0YzRp1z/3//e/9//3//f/9//3//f/9//n//f/9//3//f/9//3//f/9//38AAP9//3//f/9//3//f/9//3//f/9//3//f/9//3//f/9//3//f/9//3//f/9//3//f/9//3//f/9//3//f/9//3//f/9//3//f/9//3//f/9//3//f/9//3//f/9//3//f/9//3//f/9//3//f/5//3/+f/9/3nvee/9/vnf/f1xv8j2PMdle33vfe/9/3nv/f/5//3//f/9//3//f/9//3/fe/9/XW+OMfledUqec/9//3v/f/97/3//f/9//n/+f/9//3//f/9//3//f/9//3//fwAA/3//f/9//3//f/9//3//f/9//3//f/9//3//f/9//3//f/9//3//f/9//3//f/9//3//f/9//3//f/9//3//f/9//3//f/9//3//f/9//3//f/9//3//f/9//3//f/9//3//f/9//3//f/9//3//f/9//3/+f957/3/ee997/38bZ1VKTSmed/9/33v/f957/3//f/9//3//f/9//3//f/9/n3P/f9larzHYVvha/3f/f/9//3//e/9//3//f/9//3//f/9//3//f/9//3//f/9/AAD/f/9//3//f/9//3//f/9//3//f/9//3//f/9//3//f/9//3//f/9//3//f/9//3//f/9//3//f/9//3//f/9//3//f/9//3//f/9//3//f/9//3//f/9//3//f/9//3//f/9//3//f/9//3//f/9//n/+f/5//3++d/9//3/fe5932V4sKRNG33vfe/9//3v/f/9//3//f/9//3//f/9//3/fe/9/v3evNfE5GV+db993/3//f/9//3v/f/9//3//f/9//3//f/9//3//f/9//38AAP9//3//f/9//3//f/9//3//f/9//3//f/9//3//f/9//3//f/9//3//f/9//3//f/9//3//f/9//3//f/9//3//f/9//3//f/9//3//f/9//3//f/9//3//f/9//3//f/9//3//f/9//3//f/9//3//f/5//3//f957/3//f753/38bY1RKKyV8b/9//3//f/9//3//f/9//3//f/9//3//f/9/33f/f79zCh2VTltn33f/e/9//3v/f/9//3//f/9//3//f/9//3//f/9//3//fwAA/3//f/9//3//f/9//3//f/9//3//f/9//3//f/9//3//f/9//3//f/9//3//f/9//3//f/9//3//f/9//3//f/9//3//f/9//3//f/9//3//f/9//3//f/9//3//f/9//3//f/9//3//f/9//3//f/9//3/de/9//n+9d/9//3/ff/9/VEoSQnRO/3//f/9//3//f/9//3//f/9//3//f997/3/fe75z/3+VTq8xVEadb/93/3v/e997/3//f/9//3//f/9//3//f/9//3//f/9/AAD/f/9//3//f/9//3//f/9//3//f/9//3//f/9//3//f/9//3//f/9//3//f/9//3//f/9//3//f/9//3//f/9//3//f/9//3//f/9//3//f/9//3//f/9//3//f/9//3//f/9//3//f/9//3//f/9//3//f/9//3//f/9//3//f/9/n3fff/lebS2+d/9//3//f/9//3//f/9//3//f/9//3/fe/9//3v/e/97Gl+NLVRG/3vfd/9//3v/f/9//3//f/9//3//f/9//3//f/9//38AAP9//3//f/9//3//f/9//3//f/9//3//f/9//3//f/9//3//f/9//3//f/9//3//f/9//3//f/9//3//f/9//3//f/9//3//f/9//3//f/9//3//f/9//3//f/9//3//f/9//3//f/9//3//f/9//3//f/9//3//f/9//3//f/9/33u/e/9/fW+vOTpnnXP/f/9//3//f/9//3//f/9//3//f/97/3//f993/3t8a3RGCR06Y/97nW/ed/9/vXf/f/9//3//f/9//3//f/9//3//fwAA/3//f/9//3//f/9//3//f/9//3//f/9//3//f/9//3//f/9//3//f/9//3//f/9//3//f/9//3//f/9//3//f/9//3//f/9//3//f/9//3//f/9//3//f/9//3//f/9//3//f/9//3//f/9//3//f/9//3//f/9//3//f/9//3//f99//3//fzpnnXP/f/9//3//f/9//3//f/9//3//f/9//3v/f/9//3v/e/97W2fQNWwpfGv/e/9//3//f/97/3//f/9//3//f/9//3//f/9/AAD/f/9//3//f/9//3//f/9//3//f/9//3//f/9//3//f/9//3//f/9//3//f/9//3//f/9//3//f/9//3//f/9//3//f/9//3//f/9//3//f/9//3//f/9//3//f/9//3//f/9//3//f/9//3//f/9//3//f/9//3//f/9//3//f/9/33++d/9//3//f/9//3//f/9//3//f/9//3//f/9//3//f/9//3//e/9//3//e3RKzzV8b99733v/f/9//3//f/9//3//f/9//3//f/9//38AAP9//3//f/9//3//f/9//3//f/9//3//f/9//3//f/9//3//f/9//3//f/9//3//f/9//3//f/9//3//f/9//3//f/9//3//f/9//3//f/9//3//f/9//3//f/9//3//f/9//3//f/9//3//f/9//3//f/9//3//f/9//3//f/9//3//f/9//3//f957/3/ff/9//3//f/9//3//f/9//3//f/5//3//f/9//3//f/97nW9MKVNG/3v/f997/3//f/9//3//f/9//3//f/9//3//fwAA/3//f/9//3//f/9//3//f/9//3//f/9//3//f/9//3//f/9//3//f/9//3//f/9//3//f/9//3//f/9//3//f/9//3//f/9//3//f/9//3//f/9//3//f/9//3//f/9//3//f/9//3//f/9//3//f/9//3//f/9//3//f/9//3/ee/9//3//f/9//3//f/9//3//f/9//3//f/9//n//f/5//n/+f/9//3//f997/3u/d/9//3//f/9//3+cc/9//3//f/9//3//f/9//3//f/9/AAD/f/9//3//f/9//3//f/9//3//f/9//3//f/9//3//f/9//3//f/9//3//f/9//3//f/9//3//f/9//3//f/9//3//f/9//3//f/9//3//f/9//3//f/9//3//f/9//3//f/9//3//f/9//3//f/9//3//f/9//3//f/9//3//f99/3n/ff957/3//f/9//n//f/9//3//f/9//n//f/5//n/+f/9//3//f/9//3//f/9733e+d/9//3//f/9//3//f/9//3//f/9//3//f/9//38AAP9//3//f/9//3//f/9//3//f/9//3//f/9//3//f/9//3//f/9//3//f/9//3//f/9//3//f/9//3//f/9//3//f/9//3//f/9//3//f/9//3//f/9//3//f/9//3//f/9//3/+f/9//3//f/9//3//f/9//3//f/9//3//f/9//3//f/9//3/ef/9/3nv/f/9//3//f/9//n//f/5//n/9f/9//n/+f/9//3//f/9//3++d/9//3+9d/9//3/+f/9//3//f/9//3//f/9//3//fwAATAAAAGQAAAAAAAAAAAAAAGgAAABSAAAAAAAAAAAAAABpAAAAUwAAACkAqgAAAAAAAAAAAAAAgD8AAAAAAAAAAAAAgD8AAAAAAAAAAAAAAAAAAAAAAAAAAAAAAAAAAAAAAAAAACIAAAAMAAAA/////0YAAAAcAAAAEAAAAEVNRisCQAAADAAAAAAAAAAOAAAAFAAAAAAAAAAQAAAAFAAAAA==</SignatureImage>
          <SignatureComments/>
          <WindowsVersion>6.1</WindowsVersion>
          <OfficeVersion>12.0</OfficeVersion>
          <ApplicationVersion>12.0</ApplicationVersion>
          <Monitors>1</Monitors>
          <HorizontalResolution>1920</HorizontalResolution>
          <VerticalResolution>1080</VerticalResolution>
          <ColorDepth>32</ColorDepth>
          <SignatureProviderId>{F5AC7D23-DA04-45F5-ABCB-38CE7A982553}</SignatureProviderId>
          <SignatureProviderUrl>http://www.cryptopro.ru/products/office/signature</SignatureProviderUrl>
          <SignatureProviderDetails>8</SignatureProviderDetails>
          <ManifestHashAlgorithm>http://www.w3.org/2000/09/xmldsig#sha1</ManifestHashAlgorithm>
          <SignatureType>2</SignatureType>
        </SignatureInfoV1>
      </SignatureProperty>
    </SignatureProperties>
  </Object>
  <Object Id="idValidSigLnImg">AQAAAGwAAAAAAAAAAAAAAP8AAAB/AAAAAAAAAAAAAABDIwAApBEAACBFTUYAAAEAuFkAAKMAAAAGAAAAAAAAAAAAAAAAAAAAgAcAADgEAAClAgAAfQEAAAAAAAAAAAAAAAAAANVVCgBI0AUACgAAABAAAAAAAAAAAAAAACcAAAAYAAAAAQAAAAAAAAD///8AAAAAACUAAAAMAAAAAQAAAEwAAABkAAAAAAAAAAAAAAD/AAAAfwAAAAAAAAAAAAAAAAEAAIAAAAAhAPAAAAAAAAAAAAAAAIA/AAAAAAAAAAAAAIA/AAAAAAAAAAAAAAAAAAAAAAAAAAAAAAAAAAAAAAAAAAAlAAAADAAAAAAAAIAKAAAAEAAAAAAAAAAAAAAAJwAAABgAAAACAAAAAAAAAPDw8AAAAAAAJQAAAAwAAAACAAAATAAAAGQAAAAAAAAAAAAAAP8AAAB/AAAAAAAAAAAAAAAAAQAAgAAAACEA8AAAAAAAAAAAAAAAgD8AAAAAAAAAAAAAgD8AAAAAAAAAAAAAAAAAAAAAAAAAAAAAAAAAAAAAAAAAACUAAAAMAAAAAAAAgCUAAAAMAAAAAgAAAEwAAABkAAAAAAAAAAAAAAD/AAAAfwAAAAAAAAAAAAAAAAEAAIAAAAAhAPAAAAAAAAAAAAAAAIA/AAAAAAAAAAAAAIA/AAAAAAAAAAAAAAAAAAAAAAAAAAAAAAAAAAAAAAAAAAAlAAAADAAAAAAAAIAlAAAADAAAAAIAAABMAAAAZAAAAAAAAAAAAAAA/wAAAH8AAAAAAAAAAAAAAAABAACAAAAAIQDwAAAAAAAAAAAAAACAPwAAAAAAAAAAAACAPwAAAAAAAAAAAAAAAAAAAAAAAAAAAAAAAAAAAAAAAAAAJQAAAAwAAAAAAACAJQAAAAwAAAACAAAATAAAAGQAAAAAAAAAAAAAAP8AAAB/AAAAAAAAAAAAAAAAAQAAgAAAACEA8AAAAAAAAAAAAAAAgD8AAAAAAAAAAAAAgD8AAAAAAAAAAAAAAAAAAAAAAAAAAAAAAAAAAAAAAAAAACUAAAAMAAAAAAAAgCcAAAAYAAAAAwAAAAAAAAD///8CAAAAACUAAAAMAAAAAwAAAEwAAABkAAAAAAAAAAAAAAD/AAAAfwAAAAAAAAAAAAAAAAEAAIAAAAAhAPAAAAAAAAAAAAAAAIA/AAAAAAAAAAAAAIA/AAAAAAAAAAAAAAAAAAAAAAAAAAAAAAAAAAAAAAAAAAAlAAAADAAAAAAAAIAoAAAADAAAAAMAAAAnAAAAGAAAAAMAAAAAAAAA////AgAAAAAlAAAADAAAAAMAAABMAAAAZAAAAAAAAAAAAAAA/wAAAH8AAAAAAAAAAAAAAAABAACAAAAAIQDwAAAAAAAAAAAAAACAPwAAAAAAAAAAAACAPwAAAAAAAAAAAAAAAAAAAAAAAAAAAAAAAAAAAAAAAAAAJQAAAAwAAAAAAACAKAAAAAwAAAADAAAAJwAAABgAAAADAAAAAAAAAP///wIAAAAAJQAAAAwAAAADAAAATAAAAGQAAAAAAAAAAwAAAP8AAAASAAAAAAAAAAMAAAAAAQAAEAAAACEA8AAAAAAAAAAAAAAAgD8AAAAAAAAAAAAAgD8AAAAAAAAAAAAAAAAAAAAAAAAAAAAAAAAAAAAAAAAAACUAAAAMAAAAAAAAgCgAAAAMAAAAAwAAACcAAAAYAAAAAwAAAAAAAAD///8CAAAAACUAAAAMAAAAAwAAAEwAAABkAAAAvQAAAAQAAAD2AAAAEAAAAL0AAAAEAAAAOgAAAA0AAAAhAPAAAAAAAAAAAAAAAIA/AAAAAAAAAAAAAIA/AAAAAAAAAAAAAAAAAAAAAAAAAAAAAAAAAAAAAAAAAAAlAAAADAAAAAAAAIAoAAAADAAAAAMAAABSAAAAcAEAAAMAAAD1////AAAAAAAAAAAAAAAAkAEAAAAAAAEAAAAAdABhAGgAbwBtAGEAAAAAAAAAAAAAAAAAAAAAAAAAAAAAAAAAAAAAAAAAAAAAAAAAAAAAAAAAAAAAAAAAAAAAAAAAUnZ4dFJ2OgsBAzsAAACQ0jIAAvHbZgAAAAA6CwEDzAAAAABgoAIS8dtm/yIA4X/kAMApAAAAAAAAAN8BACAAAAAgOACKAUzSMgBw0jIAOgsBA1NlZ29lIFVJAG3BZ1gAAAAAAAAACm3BZxIAAAAAYKACrNIyAFNlZ29lIFVJAAAyABIAAADMAAAAAGCgAtdP3WbMAAAAAQAAAAAAAACs0jIAdZ/cZiDTMgDMAAAAAQAAAAAAAADE0jIAdZ/cZgAAMgDMAAAAnNQyAAEAAAAAAAAAgNMyABWf3GY40zIAiAsBIAEAAAAAAAAAAgAAALBJfAAAAAAAAQAACIgLASBkdgAIAAAAACUAAAAMAAAAAwAAABgAAAAMAAAAAAAAAhIAAAAMAAAAAQAAAB4AAAAYAAAAvQAAAAQAAAD3AAAAEQAAAFQAAACIAAAAvgAAAAQAAAD1AAAAEAAAAAEAAACrCg1CchwNQr4AAAAEAAAACgAAAEwAAAAAAAAAAAAAAAAAAAD//////////2AAAAAxADMALgAwADcALgAyADAAMgAwAAYAAAAGAAAABAAAAAYAAAAGAAAABAAAAAYAAAAGAAAABgAAAAYAAABLAAAAEAAAAAAAAAAFAAAAJQAAAAwAAAANAACAJwAAABgAAAAEAAAAAAAAAAAAAAIAAAAAJQAAAAwAAAAEAAAATAAAAGQAAAAAAAAAAAAAAP//////////AAAAABYAAAAAAAAARQAAACEA8AAAAAAAAAAAAAAAgD8AAAAAAAAAAAAAgD8AAAAAAAAAAAAAAAAAAAAAAAAAAAAAAAAAAAAAAAAAACUAAAAMAAAAAAAAgCUAAAAMAAAABAAAAEwAAABkAAAAAAAAAAAAAAD//////////wAAAAAWAAAAAAEAAAAAAAAhAPAAAAAAAAAAAAAAAIA/AAAAAAAAAAAAAIA/AAAAAAAAAAAAAAAAAAAAAAAAAAAAAAAAAAAAAAAAAAAlAAAADAAAAAAAAIAlAAAADAAAAAQAAABMAAAAZAAAAAAAAAAAAAAA//////////8AAQAAFgAAAAAAAABFAAAAIQDwAAAAAAAAAAAAAACAPwAAAAAAAAAAAACAPwAAAAAAAAAAAAAAAAAAAAAAAAAAAAAAAAAAAAAAAAAAJQAAAAwAAAAAAACAJQAAAAwAAAAEAAAATAAAAGQAAAAAAAAAWwAAAP8AAABcAAAAAAAAAFsAAAAAAQAAAgAAACEA8AAAAAAAAAAAAAAAgD8AAAAAAAAAAAAAgD8AAAAAAAAAAAAAAAAAAAAAAAAAAAAAAAAAAAAAAAAAACUAAAAMAAAAAAAAgCgAAAAMAAAABAAAACcAAAAYAAAABAAAAAAAAAD///8CAAAAACUAAAAMAAAABAAAAEwAAABkAAAAAAAAABYAAAD/AAAAWgAAAAAAAAAWAAAAAAEAAEUAAAAhAPAAAAAAAAAAAAAAAIA/AAAAAAAAAAAAAIA/AAAAAAAAAAAAAAAAAAAAAAAAAAAAAAAAAAAAAAAAAAAlAAAADAAAAAAAAIAoAAAADAAAAAQAAAAnAAAAGAAAAAQAAAAAAAAA////AgAAAAAlAAAADAAAAAQAAABMAAAAZAAAAAkAAAA3AAAAHwAAAFoAAAAJAAAANwAAABcAAAAkAAAAIQDwAAAAAAAAAAAAAACAPwAAAAAAAAAAAACAPwAAAAAAAAAAAAAAAAAAAAAAAAAAAAAAAAAAAAAAAAAAJQAAAAwAAAAAAACAKAAAAAwAAAAEAAAAUgAAAHABAAAEAAAA4P///wAAAAAAAAAAAAAAAJABAAAAAAABAAAAAGEAcgBpAGEAbAAAAAAAAAAAAAAAAAAAAAAAAAAAAAAAAAAAAAAAAAAAAAAAAAAAAAAAAAAAAAAAAAAAAAAAAAAAALYFAAi1BQAAAACSWPgFAAAAAAAAAABTAGkAZwBuAGEAdAB1AHIAZQBMAGkAbgBlAAAA5PPnZojz52aQG7gF8IHoZgAABAD8WjIADwrwZlC6oQIeE95mLArwZl7uw5KYWzIAAQAEAAAABAD5b8FnUI3TBQAABAD4WjIAvuXsZgAAtgUAQbYFmFsyAJhbMgABAAQAAAAEAGhbMgAAAAAA/////yxbMgBoWzIA7uXsZgBCtgUeE95m+OXsZsrvw5IAADIAULqhAoBXAAYAAAAAMAAAAHxbMgAAAAAAz23BZwAAAACABCAAAAAAAFAduAVgWzIAPW3BZzRYAAYbXDIAZHYACAAAAAAlAAAADAAAAAQAAAAYAAAADAAAAAAAAAISAAAADAAAAAEAAAAWAAAADAAAAAgAAABUAAAAVAAAAAoAAAA3AAAAHgAAAFoAAAABAAAAqwoNQnIcDUIKAAAAWwAAAAEAAABMAAAABAAAAAkAAAA3AAAAIAAAAFsAAABQAAAAWAAAABUAAAAWAAAADAAAAAAAAAAlAAAADAAAAA0AAIAnAAAAGAAAAAUAAAAAAAAA////AgAAAAAlAAAADAAAAAUAAABMAAAAZAAAACkAAAAZAAAA9gAAAFoAAAApAAAAGQAAAM4AAABCAAAAIQDwAAAAAAAAAAAAAACAPwAAAAAAAAAAAACAPwAAAAAAAAAAAAAAAAAAAAAAAAAAAAAAAAAAAAAAAAAAJQAAAAwAAAAAAACAKAAAAAwAAAAFAAAAJwAAABgAAAAFAAAAAAAAAP///wIAAAAAJQAAAAwAAAAFAAAATAAAAGQAAAApAAAAGQAAAPYAAABXAAAAKQAAABkAAADOAAAAPwAAACEA8AAAAAAAAAAAAAAAgD8AAAAAAAAAAAAAgD8AAAAAAAAAAAAAAAAAAAAAAAAAAAAAAAAAAAAAAAAAACUAAAAMAAAAAAAAgCgAAAAMAAAABQAAACcAAAAYAAAABQAAAAAAAAD///8CAAAAACUAAAAMAAAABQAAAEwAAABkAAAAKQAAABkAAAD2AAAAVwAAACkAAAAZAAAAzgAAAD8AAAAhAPAAAAAAAAAAAAAAAIA/AAAAAAAAAAAAAIA/AAAAAAAAAAAAAAAAAAAAAAAAAAAAAAAAAAAAAAAAAAAlAAAADAAAAAAAAIAoAAAADAAAAAUAAAAhAAAACAAAAGIAAAAMAAAAAQAAACEAAAAIAAAAIQAAAAgAAABzAAAADAAAAAAAAAAcAAAACAAAACUAAAAMAAAAAAAAgCUAAAAMAAAABwAAgCUAAAAMAAAADgAAgBkAAAAMAAAA////ABgAAAAMAAAAAAAAABIAAAAMAAAAAgAAABMAAAAMAAAAAQAAABQAAAAMAAAADQAAABUAAAAMAAAAAQAAABYAAAAMAAAAAAAAAA0AAAAQAAAAAAAAAAAAAAA6AAAADAAAAAoAAAAbAAAAEAAAAAAAAAAAAAAAIwAAACAAAACPPT4/AAAAAAAAAABgNjw/AAAkQgAA0EEkAAAAJAAAAI89Pj8AAAAAAAAAAGA2PD8AACRCAADQQQQAAABzAAAADAAAAAAAAAANAAAAEAAAACkAAAAaAAAAUgAAAHABAAAFAAAAEAAAAAcAAAAAAAAAAAAAALwCAAAAAADMBwICIlMAeQBzAHQAZQBtAAAAAAAAAAAAAAAAAAAAAAAAAAAAAAAAAAAAAAAAAAAAAAAAAAAAAAAAAAAAAAAAAAAAAAAAAEUAAAAAAAoOAgIKDkMAAAAAAPy4MgCwF7UJAAAAABUPIawiAIoBAAAAAMwAAAABAAAAAAAAADS3MgB1n9xmqLcyAMwAAAAMuTIAAQAAAAAAAAAuBAIALgQCAFy3MgCfalJ24Gm+AAAAAACCAgAAAgAAAAAAAABotzIAGGJSdgAAWXZwCp8ApLcyAERrUnYTa1J2HHfeki4EAgAEuDIAAQAAAAEAAAAAAAAAdLcyAAS4MgAsvjIAnqpYdqCrvuQAAP//E2tSdowWCXEuBAIAggIAAAIAAAAAAAAALgQCAIICAAAAXpsE6LcyAINK92aIPH0ALgQCAPy3MgANIMx1ZHYACAAAAAAlAAAADAAAAAUAAABGAAAAKAAAABwAAABHRElDAgAAAAAAAAAAAAAAaQAAAFMAAAAAAAAAIQAAAAgAAABiAAAADAAAAAEAAAAVAAAADAAAAAQAAAAVAAAADAAAAAQAAABRAAAAGEMAACoAAAAbAAAAdQAAAFUAAAABAAAAAQAAAAAAAAAAAAAAaAAAAFIAAABQAAAAKAAAAHgAAACgQgAAAAAAACAAzABnAAAAUQAAACgAAABoAAAAUgAAAAEAEAAAAAAAAAAAAAAAAAAAAAAAAAAAAAAAAAD/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vXe9d/9//3//f/9//3//f/9//3//f/9//3//f/9//3//f/9//3//f/9//3//f/9//3//f/9//3//f/9//3//f/9//3//f/9//3//f/9//3/ee/9/3nv/f/9//3//f/9//3//f/9//3//f/9//3//f/9//3//f/9//3//f/9//3//f/9//3//f/9//3//f/9//3//f/9//3//f/9//3//f/9//3//f/9//3//f/9//3//f/9//3//f/9//3//f/9//3//f/9//3//f/9//3+9d/9//3+9d/9/3nv/f957/3//f/9//3//f/9//3//f/9//3//f/9//3//f/9//3//f/9//3//f/9//3//f/9//3//f/9//3//f/9//3//f/9//3+cc/9/3nucc/9/vXf/f/9//3//f/9//3//f/9//3//f/9//3//f/9//3//f/9//3//f/9//3//f/9//3//f/9//3//f/9//3//f/9//3//f/9//3//f/9//3//f/9//3//f/9//3//f/9//3//f/9//3//f/9//3//f/9//3//fzln/3+9d/9/vXf/f/9//3//f/9//3//f/9//3//f/9//3//f/9//3//f/9//3//f/9//3//f/9//3//f/9//3//f/9//3//f/9//3+9d/9/3nvee/9//3//f/9//3//f/9//3//f/9//3//f/9//3//f/9//3//f/9//3//f/9//3//f/9//3//f/9//3//f/9//3//f/9//3//f/9//3//f/9//3//f/9//3//f/9//3//f/9//3//f/9//3//f/9//3//f/9//3//f/9//3/OOfdenHPee/9/3nv/f/9//3//f/9//3//f/9//3//f/9//3//f/9//3//f/9//3//f/9//3//f/9//3//f/9//3//f/9//3//f/9//3/ee957/3//f/9/vXfee/9//3//f/9//3//f/9//3//f/9//3//f/9//3//f/9//3//f/9//3//f/9//3//f/9//3//f/9//3//f/9//3//f/9//3//f/9//3//f/9//3//f/9//3//f/9//3//f/9//3//f/9//3//f/9//3//f957OWcpJRhjvXf/f/9//3//f/9//3//f/9//3//f/9//3//f/9//3//f/9//3//f/9//3//f/9//3//f/9//3//f/9//3//f/9//3//f713WmtSSv9//3/ee/9//3//f/9//3//f/9//3//f/9//3//f/9//3//f/9//3//f/9//3//f/9//3//f/9//3//f/9//3//f/9//3//f/9//3//f/9//3//f/9//3//f/9//3//f/9//3//f/9//3//f/9//3//f/9//3//f/9//3//f/9/GGOMMd573nv/f/9//3//f/9//3//f/9//3//f/9//3//f/9//3//f/9//3//f/9//3//f/9//3//f/9//3//f/9//3//f/9//3//f957GGNSSv9/3nvee957/3//f/9//3//f/9//3//f/9//3//f/9//3//f/9//3//f/9//3//f/9//3//f/9//3//f/9//3//f/9//3//f/9//3//f/9//3//f/9//3//f/9//3//f/9//3//f/9//3//f/9//3//f/9//3//f/9/3nu9d/9/lFKtNf9/nHP/f/9//3//f/9//3//f/9//3//f/9//3//f/9//3//f/9//3//f/9//3//f/9//3//f/9//3//f/9//3//f/9/vXf/f/9/rTUYY/9/3nv/f/9//3//f/9//3//f/9//3//f/9//3//f/9//3//f/9//3//f/9//3//f/9//3//f/9//3//f/9//3//f/9//3//f/9//3//f/9//3//f/9//3//f/9//3//f/9//3//f/9//3//f/9//3//f/9//3//f713/3/ee/9/EEK1Vv9//3//f/9//3//f/9//3//f/9//3//f/9//3//f/9//3//f/9//3//f/9//3//f/9//3//f/9//3//f/9//3//f/9//3//f3tvjDE5Z/9//3//f/9//3//f/9//3//f/9//3//f/9//3//f/9//3//f/9//3//f/9//3//f/9//3//f/9//3//f/9//3//f/9//3//f/9//3//f/9//3//f/9//3//f/9//3//f/9//3//f/9//3//f/9//3//f/9//3//f957vnf/f3tv7z29d99733v/f/9/nHP/f997/3//f/9/nnP6XnZOl1JWTr9333v/f753/3//f/9/nHP/f/9//3//f/9//3//f/9//3/ee/9//3//f5VSU0ree/9//3/fe957/3//f/5/3nv/f/9//3//f/9//3//f/9//3//f/9//3//f/9//3//f/9//3//f/9//3//f/9//3//f/9//3//f/9//3//f/9//3//f/9//3//f/9//3//f/9//3//f/9//3//f/9//3//f/9//3//f/9//3/ee9dazz18b99733u+d/9/vnf/f/9/v3c8a1VK0TmYVphWVkqQNTtrXGv/f3xz33v/f/9/vXf/f/9//3//f/9//3//f/9//3+9d/9/vnf/fzJG11rfe997/3//f957/3//f917/3//f/9//3//f/9//3//f/9//3//f/9//3//f/9//3//f/9//3//f/9//3//f/9//3//f/9//3//f/9//3//f/9//3//f/9//3//f/9//3//f/9//3//f/9//3//f/9//3//f/9/33v/f957/3/ee641U0r/f/9//3/fe/9/vnf/f/ledU4rJXZOv3e/e997fm+OMc85Omf/f997/3+9d/9//3//f/9//3//f/9//3//f957/3/fe/9//3/XXs85/3/ee/9//3//f/9//3/de/9//3//f/9//3//f/9//3//f/9//3//f/9//3//f/9//3//f/9//3//f/9//3//f/9//3//f/9//3//f/9//3//f/9//3//f/9//3//f/9//3//f/9//3//f/9//3//f/9//3//f957vXf/f957/38ZY64133v/f997/3+ec/9/+V6WUq81IwiXVt97/3/fe797XG/QPfA9nXPff/9//3/ff/9//3//f/9//3//f/9//3/+f/9/vXf/f71333sQQtda/3/fe99//3//f/9//3/ee/9//3//f/9//3//f/9//3//f/9//3//f/9//3//f/9//3//f/9//3//f/9//3//f/9//3//f/9//3//f/9//3//f/9//3//f/9//3//f/9//3//f/9//3//f/9//3//f/9//3//f957/3/ee75333tUSnVOv3fff997/3/4XrZW+V58b/he/3+/d/9/vnf/f99//3/xPY0xv3vfe997/3//f/9//3//f/9//3//f/9//3//f9573nv/f/9/+F5LKTpn/3++d/9//3/ee/9/3nv/f/9//3//f/9//3//f/9//3//f/9//3//f/9//3//f/9//3//f/9//3//f/9//3//f/9//3//f/9//3//f/9//3//f/9//3//f/9//3//f/9//3//f/9//3//f/9//3//f713/3//f/9//3//f997nXOPNV1r/3+/dztnllJ8b753vnffe957/3//f/97nXPfe/li/38SQs8533udc/9//3//f/9//3//f/9//3//f/9/vXf/f/9//3/fe/9/8D0yRv9//3++d/9//3//f/9//3//f/9//3//f/9//3//f/9//3//f/9//3//f/9//3//f/9//3//f/9//3//f/9//3//f/9//3//f/9//3//f/9//3//f/9//3//f/9//3//f/9//3//f/9//3//f/9//3+9d/9//3+dc/9//3//f793l1JVSr93/3+OMf9/v3f/f/9//3//f917vHf+f/9//3//f3xvvnfQPTNGv3ued997/3//f/9//3//f/9//3//f/5//3//f7133nv/f51z8D1ba/9/33//f/9/3nv/f/9//3//f/9//3//f/9//3//f/9//3//f/9//3//f/9//3//f/9//3//f/9//3//f/9//3//f/9//3//f/9//3//f/9//3//f/9//3//f/9//3//f/9//3//f/9//3//f/9//3//f/9//3//f/9//3//fzxnjzGfc7hWG2O/d997/3//f957/3/+f/5//n/dd753/3//f/9/t1YKJRpn33v/f99//3//f/9//3//f/9//3//f/5/3nv/f/9/33v/f7ZWMkbff/9/vXf/f/9//3//f/9//3//f/9//3//f/9//3//f/9//3//f/9//3//f/9//3//f/9//3//f/9//3//f/9//3//f/9//3//f/9//3//f/9//3//f/9//3//f/9//3//f/9//3//f/9//3//f/9//3//f/9//3//f/9/33v/f1VK8j2vNb93n3P/f/9//3//f/9//n/+f/1//n//f997/3/fe553O2eNMVxr/3+/d/9//3//f/9/3nv/f/9//3//f/9//3//f/9//398c845vXe+d/9//3//f/9//3//f/9//3//f/9//3//f/9//3//f/9//3//f/9//3//f/9//3//f/9//3//f/9//3//f/9//3//f/9//3//f/9//3//f/9//3//f/9//3//f/9//3//f/9//3//f/9//3//f/9//3//f/9//3//f/9/v3d/c24tl1IaY35z/3//f/9//3//f/9//X/9f/5//3//f/9/33v/f/9/VE6vNd97nXP/f/9//3//f/9//3//f/9//3//f/9//3//f/9//390TlJK/3//f997/3//f/9//3//f/9//3//f/9//3//f/9//3//f/9//3//f/9//3//f/9//3//f/9//3//f/9//3//f/9//3//f/9//3//f/9//3//f/9//3//f/9//3//f/9//3//f/9//3//f/9//3//f/9//3//f/9//3//f9972V5VSvI9XWu/d/9/33v/f/9//3/+f/5//X/+f/5//3//f/9/33//f1xvrzV1Uv9/vnf/f/9//3/ee/9//3//f/9//3//f/9//3//f/9/W2uNMVtr33vfe/9//3//f/9//3//f/9//3//f/9//3//f/9//3//f/9//3//f/9//3//f/9//3//f/9//3//f/9//3//f/9//3//f/9//3//f/9//3//f/9//3//f/9//3//f/9//3//f/9//3//f/9//3//f/9//3//f/9//3/fe1VKVU40RpdS/3/fe/9//3//f/9//3/+f/5//n//f/9//3//f99/v3v/fxljrzn5Yt97/3//f/9/3nv/f/9//3//f/9//3//f/9//3//f753tlauNZ1z/3/fe/9//3//f/9//3//f/9//3//f/9//3//f/9//3//f/9//3//f/9//3//f/9//3//f/9//3//f/9//3//f/9//3//f/9//3//f/9//3//f/9//3//f/9//3//f/9//3//f/9//3//f/9//3//f/9//3//f793v3c0RnZSG2PyPZdS/3//f/9//3//f/5//3/+f/5//n/de/5//3//f/9//3/fe1RO6SCec9973nv/f/9//3/+f/9//3//f/9//3//f/9//3//f753jTGVUv9/3nv/f/9//3//f/9//3//f/9//3//f/9//3//f/9//3//f/9//3//f/9//3//f/9//3//f/9//3//f/9//3//f/9//3//f/9//3//f/9//3//f/9//3//f/9//3//f/9//3//f/9//3//f/9//3//f/9//3//f7haNEa/d593+l6PMX5v/3//f/9//3//f/9//3/9f/9//n//f957/3//f997/3+dc9A9Mkrfe/9//3//f/9//3/+f/9//3//f/9//3//f/9//3/fexlj8D0ZY/9//3//f/9//3//f/9//3//f/9//3//f/9//3//f/9//3//f/9//3//f/9//3//f/9//3//f/9//3//f/9//3//f/9//3//f/9//3//f/9//3//f/9//3//f/9//3//f/9//3//f/9//3//f/9//3//f/9//3/QOZdW/3//f793E0JVTr93/3//f/9//nv/f/5//n/+f/5//3//f713/3/fe/9/33v/f2wtGGP/f/5/3Xv/f/5//n//f/9//3//f/9//3//f/9/vnf/f3RO8EH/f/9//3//f/9//3//f/9//3//f/9//3//f/9//3//f/9//3//f/9//3//f/9//3//f/9//3//f/9//3//f/9//3//f/9//3//f/9//3//f/9//3//f/9//3//f/9//3//f/9//3//f/9//3//f/9//3//f55zM0YaY55z/3/fe3ZOrzV9b997/3//f/9//3//f/9//3/de917/3/ee/9//3/fe/9//3+VUo0x33v/f/9//3//f/9//3//f/9//3//f/9//3//f/9/33++dyol33vfe/9//3//f/9//3//f/9//3//f/9//3//f/9//3//f/9//3//f/9//3//f/9//3//f/9//3//f/9//3//f/9//3//f/9//3//f/9//3//f/9//3//f/9//3//f/9//3//f/9//3//f/9//3//f/9//387Z9E5nnNca55z33+/d0wtM0rfe997/3/ed753/3/ee/9//3/+f/9/3nvee/9//3//f5xz/3/POdA533vfe997/3//f957/3//f/9/3nv/f713/3/fe/9//3+XVhJCv3vfe/9/vnf/f/9/vXf/f/9//3//f/9//3//f/9//3//f/9//3//f/9//3//f/9//3//f/9//3//f/9//3//f/9//3//f/9//3//f/9//3//f/9//3//f/9//3//f/9//3//f/9//3//f/9//3//f/9/XGvQNfpeGmP/f/9/v3vQPQklOmu9d/9//3//f993/3//f/9//n//f/9//3//f9173nv/f997O2tMLZdW/3/fe/9//3//f957/3//f/9//3//f91733//f997/38sJdla33v/f/9/vXf/f/9/3Xv+f/9//3//f/9//3//f/9//3//f/9//3//f/9//3//f/9//3//f/9//3//f/9//3//f/9//3//f/9//3//f/9//3//f/9//3//f/9//3//f/9//3//f/9//3//f/9//3//fxpfVUrfe/9//3/ff/9/33tsMY0xnXf/e/9/33u+d/9//3//f7x33Xvee957/3//f957/3/fe/9/VEqvNZ93v3v/f/9//3//f917/3//f/5//3+9d/9//3++d/9/l1JNLXxv33v/f/9/vnf/f957/3//f/9//3//f/9//3//f/9//3//f/9//3//f/9//3//f/9//3//f/9//3//f/9//3//f/9//3//f/9//3//f/9//3//f/9//3//f/9//3//f/9//3//f/9//3//f/9//38aY9A5/3/fe/9/vne/e/9/nXeNMc85nXPfe/9//3/fe/9//3//f/9//3//f997/3//f51z/3+/d99/8T12Ut9//3//f/9//3//f/9//3/ee/5/3nv/f997/398b/9/jzV0Tp1z/3//f/9/vXf/f/9//3//f/9//3//f/9//3//f/9//3//f/9//3//f/9//3//f/9//3//f/9//3//f/9//3//f/9//3//f/9//3//f/9//3//f/9//3//f/9//3//f/9//3//f/9//3//f/9/nnOvNd9733v/f/9//3//f/9/e28qJTJG33u+d/9//3//f997/38ZYxlj/3++e/9//3/ff/9//3/fextnbjGec/9/33/ff/9//3//f/5//3//f/9//3/ff/9/33+ed55zjjX5Xv9/nXP/f/9/3nv/f/9//3//f/9//3//f/9//3//f/9//3//f/9//3//f/9//3//f/9//3//f/9//3//f/9//3//f/9//3//f/9//3//f/9//3//f/9//3//f/9//3//f/9//3//f/9//3//f55zzzXfd/9/33vfe/9//3/ff/9/GWMJIXxvnnP/f/9//3/fe9978D3QPb57/3//f/9//3//f/9/v3vffxJC8T3ff/9//3/ff/9//n/+f/9//3/+f/9/3n//f/9/nXf/f/lerjV9c99//3//f/9//3//f/9//3//f/9//3//f/9//3//f/9//3//f/9//3//f/9//3//f/9//3//f/9//3//f/9//3//f/9//3//f/9//3//f/9//3//f/9//3//f/9//3//f/9//3//f/9//3/fe3RKtlL/f/9//3//f/9//3++e797M0bQOf9/33ffe/9//3//f7ZW8D06Z99//3/ff997/3//f/9//38aZ2wt2F7ff/9/33//f/9/3Xv/f/5//n//f9573nvfe/9/nnf/f885M0bfe997/3//f/9//3//f/9//3//f/9//3//f/9//3//f/9//3//f/9//3//f/9//3//f/9//3//f/9//3//f/9//3//f/9//3//f/9//3//f/9//3//f/9//3//f/9//3//f/9//3//f/9//3v4WvE9/3//f753/3//f99733//f753KyUzRt97/3//f997/39ba/FB8UF9c/9//3//f/9/33v/f/9/33uVUtA9XG//f753/3//f99//3//f/9//3/ef/9//3++e/9/v3t9b0wptlbff997/3//f/9//3//f/9//3//f/9//3//f/9//3//f/9//3//f/9//3//f/9//3//f/9//3//f/9//3//f/9//3//f/9//3//f/9//3//f/9//3//f/9//3//f/9//3//f/9//3//f/9/O2evNb5znXP/f753/3//f997/3//fztnLCX5Xr93/39cb/9/33tUStA9lVbfe/9/33//f/9//3+9d/9/fG+NMTNK/3/ff99//3/ee/9//3//f/9//3//f/9//3//f/9/nnf4Xq41O2f/f51z/3/fe/9//3//f/9//3/fe997/3//f/9//3//f/9//3//f/9//3//f/9//3//f/9//3//f/9//3//f/9//3//f/9//3//f/9//3//f/9//3//f/9//3//f/9//3//f/9//3/ed/97jTH4Xt97/3//f513/3/ff997/3//f9A1pxAaY793/3/fe793O2cyRo41nXP/f753/3/ee/9//3/ee9572F4rJRtn/3//f997/3/ee/9//3//f/9//3//f/9//3//f753/3/wPXROfW//f/9//3//f/9//3//f/9//3//f/9//3//f/9//3//f/9//3//f/9//3//f/9//3//f/9//3//f/9//3//f/9//3//f/9//3//f/9//3//f/9//3//f/9//3//f/9//3//f/9//3v/e/he8D2dc5xz33v/f753/3//f75333u/d24tjzG/d793/3/fd997t1avNfha/3//e/9//3vfe/9/3nv/f31zdk5USv9/v3v/f797/3/fe99/3nv/f/5//3//f/9/33v/f753nnNsLVxv33v/f/9//3//f/9/33v/f/9//3//f/9//3//f/9//3//f/9//3//f/9//3//f/9//3//f/9//3//f/9//3//f/9//3//f/9//3//f/9//3//f/9//3//f/9//3//f/9//3//f997vnPedxA+zzn/f753nXf/f797/3/fe99733c8Zywlbimfb993/39+b35vNEYSPjtn/3//f/9/3necb/9//3v/f9peLCV+b793/3//f997/3//f/9//3//f/9//3//f/9//3++d/9/lVIyRp53/3//f997/3//f/9//3//f/9//3//f/9//3//f/9//3//f/9//3//f/9//3//f/9//3//f/9//3//f/9//3//f/9//3//f/9//3//f/9//3//f/9//3//f/9//3//f/9//3//e71z/3vee0opMUa+e99/33v/f793/3/fe35vv3f6WlZK6xx/b793n3Pfe3dO+152Sr9zv3Pfe/9//3v/f993fm//f1VKVkrfe/9/v3f/f997/3//f/9//n//f/5//3//f997/3/fe31vbC11Tt9//3/fe957/3//f/9//3//f/9//3//f/9//3//f/9//3//f/9//3//f/9//3//f/9//3//f/9//3//f/9//3//f/9//3//f/9//3//f/9//3//f/9//3//f/9//3//f/9//3//f71z/3v/f641jTGuNTJGdVJ0TpdWNEaXUndOd05wLdM1DR31PdtW21Z4SvQ98zn7Wt9733ffd75z33ffd/9/PGO5VrA1jzE8Z/9//3v/f/9//3//f/9//3//f/9//3/fe/9//3+ed7daTC23Wv9//3//f957/3//f/9//3//f/9//3//f/9//3//f/9//3//f/9//3//f/9//3//f/9//3//f/9//3//f/9//3//f/9//3//f/9//3//f/9//3//f/9//3//f/9//3//f/973nfee/9/Wmv/f997WmuWVjJGEkaXUhNCVUryOVZGkjGTLVEp9Tm7UvU5ek5xLZIxcClPKXdKPGP/e79zfmu5VvM5sTV3TrE12VaXUthWnm/fd/97/3//f/9//nv+e99733v/f/9//3/fezJGrzlcb/9//3/ee/9//3/de/9//3//f/9//3//f/9//3//f/9//3//f/9//3//f/9//3//f/9//3//f/9//3//f/9//3//f/9//3//f/9//3//f/9//3//f/9//3//f/9//3//f/9//3/fe/9//3/ee/9/33//f/9/vnf/f99733vfe997WEr1PbQ1P2Pfd59zOEY/Yx1f9Dm5UtI5bikSPhI+d06fc997fmvQNTRGnnN1To4xET7XVnxr33v/e/9//3//f/9//3/fe/9/33vfe885lla+d/9/3nv/f/9/3Xv/f/9//3//f/9//3//f/9//3//f/9//3//f/9//3//f/9//3//f/9//3//f/9//3//f/9//3//f/9//3//f/9//3//f/9//3//f/9//3//f/9//3//f/9//3//f/9//3//f/9//3//f/9//3//f/9//3/ff793kTVwLRZCX2e/c9xW9Tm/cxQ++1qfc7932Fo7Z997/3+/d75z+V6NLZ5zv3ffexpf0TkLIdA5GmPfe7533nvee/9//3++d/9/33s7Z00tnnOed/9//3//f913/3//f/9//3//f/9//3//f/9//3//f/9//3//f/9//3//f/9//3//f/9//3//f/9//3//f/9//3//f/9//3//f/9//3//f/9//3//f/9//3//f/9//3//f/9//3//f/9//3//f/9//3//f/9//3//f/9/33vfe59zkDE1QjZCn2+/c5EtPmM+Y5Axfmvfe99//3//f51z/3/ee/9/jDERQv9//3+/e59zXWuXUisldE74XnxvnHO9d753/3//f99/338TQlRKnnP/f/9/3nv/f/5//3//f/9//3//f/9//3//f/9//3//f/9//3//f/9//3//f/9//3//f/9//3//f/9//3//f/9//3//f/9//3//f/9//3//f/9//3//f/9//3//f/9//3//f/9//3//f/9//3//f/9//3//f/9//3//f/9/v3vffxRCVkq6UhU+v3MdX3ApHV93TtE1XW+/e997/3//f/9/vXO9cxhjrjUZY55zn3P/f997/3+/d/he7zlKKe897z1SSjpn/3/ff/9/33vxPVRKvne+d/9/3nv/f/97/3//f/9//3//f/9//3//f/9//3//f/9//3//f/9//3//f/9//3//f/9//3//f/9//3//f/9//3//f/9//3//f/9//3//f/9//3//f/9//3//f/9//3//f/9//3//f/9//3//f/9//3//f/9//3/ff/9//39daxRCd0oVPvxan2/8WhQ+n3MUQhNG33/ff/9//3+9d/9//3//f7ZWrjW/d997/39ca753/3//f/9//3+cc3tvlVKuNTJGXW9+c59zG2PpHBpn/39ba/9/33v/f/9//3//f/9//3//f/9//3//f/9//3//f/9//3//f/9//3//f/9//3//f/9//3//f/9//3//f/9//3//f/9//3//f/9//3//f/9//3//f/9//3//f/9//3//f/9//3//f/9//3//f/9//3//f/9/v3v/f99//381RtE1f2sVPt9333exMRxjPWcTQvpi33vff997/3/fe/9/vXedc641M0b/f31v/3//f713/3/+e/5//3+9d95733sSQisl2Fq/e99/l1LRPZ5z/3//f/9//3//f/9//3//f/9//3//f/9//3//f/9//3//f/9//3//f/9//3//f/9//3//f/9//3//f/9//3//f/9//3//f/9//3//f/9//3//f/9//3//f/9//3//f/9//3//f/9//3//f/9//3//f/9//3//f/9/33vfe/97n2+YUvteVkb7Wt93HGNvLV5rPGePNZ5z/3//f/9/vXf/f/9//3/XWkspXGv/f/9/3nvee/9/3Xv+e/9//3++d997/387a681VEr/f55zLCmXVt9/nnP/f/9//3//f/9//3//f/9//3//f/9//3//f/9//3//f/9//3//f/9//3//f/9//3//f/9//3//f/9//3//f/9//3//f/9//3//f/9//3//f/9//3//f/9//3//f/9//3//f/9//3//f/9//3//f/9//3/ee753/3//f/97v3MTPj1jkC09Y/9/2VYUQtpeuVqXVhtjGmP5Xt9733v/f55z33t0ThJCv3f/f/97/3+8d/5//3+9d957/3/ff/9/33t9c/E9jzHfe593bi36Xv9//3//e/9//3//f/9//3//f/9//3//f/9//3//f/9//3//f/9//3//f/9//3//f/9//3//f/9//3//f/9//3//f/9//3//f/9//3//f/9//3//f/9//3//f/9//3//f/9//3//f/9//3//f/9//3//f/9//3//f/9//3+/d/9/v3P6WhxjsDGfc/9/XmvROfI9sDWwNfJB0DmOMdA5llL/f793O2dNLX1v/3//f5xz/3/+f/9//n//f/9//3//f/9//3+/d1RKjzX6Xvpi6yAcZ793/3//f/9//3//f/9//3//f/9//3//f/9//3//f/9//3//f/9//3//f/9//3//f/9//3//f/9//3//f/9//3//f/9//3//f/9//3//f/9//3//f/9//3//f/9//3//f/9//3//f/9//3//f/9//3//f/9//3/ed/97/3//f7932VZ+bxM+uVb/f59zfnMTRm4tVk7/f11rv3eWUsgYdU7fe793dlI0Rr97v3f/f713/3//f/9//3//f/9//3//f/9//3+ecxNC0Tm/e7E5FEbfe/9//nf+e/57/3/+f/5//3/+f/9//3//f/9//3//f/9//3//f/9//3//f/9//3//f/9//3//f/9//3//f/9//3//f/9//3//f/9//3//f/9//3//f/9//3//f/9//3//f/9//3//f/9//3//f/9//3//f/9//3//f/9//3//fztnXGe/c24tG2P/f99/33v/fz1rn3Pff/9//39ca1RK0T36Xp93qRg8Z/9/nnP/f/9//3//f/9//3//f/9//3//f/9/XGv/f7A5G2N/b7E1PGvfd/9/3Xf/f3pv/n//f917/3//f/9//3//f/9//3//f/9//3//f/9//3//f/9//3//f/9//3//f/9//3//f/9//3//f/9//3//f/9//3//f/9//3//f/9//3//f/9//3//f/9//3//f/9//3//f/9//n//f/57/3//f/9//3/fdxpjv3dUSrhannP/f55z33ufc59z/3+/d793/388ZztnTi37XpdSDCWfc/9/v3f/f/9//3//f/9//3//f/9//3/fe/9/fXP/f7A1l1J+b7A1vnO9b/9/nHO9d/9/3Xv/f/5//3//f/9//3//f/9//3//f/9//3//f/9//3//f/9//3//f/9//3//f/9//3//f/9//3//f/9//3//f/9//3//f/9//3//f/9//3//f/9//3//f/9//3//f/9//3//f/9//nv/f/9//3//f/9//39cazJGfXPQOX1v/3//f997/3+/d99/33vfe/9//3/ff39zjzFvMdI9dk6/e997/3//f/9//3//f/9//3//f/9//3//f/9/fW9+b00pn3PzQXVO/3u+d/9//3/ee/9//3//f/9//3//f/9//3//f/9//3//f/9//3//f/9//3//f/9//3//f/9//3//f/9//3//f/9//3//f/9//3//f/9//3//f/9//3//f/9//3//f/9//3//f/9//3//f/9//3//f/57/nv/f/9//3//f/9//399b3VOMkYSQv9/nnP/f/9/33u+d/9//3/fe/9/33u/e15v8z01RuocXGv/f997/3//f/9//3//f/9//3//f957/3/fe997v3d9b9E5PGePLTtj33v/f7533nv/f/5//3//f/9//3//f/9//3//f/9//3//f/9//3//f/9//3//f/9//3//f/9//3//f/9//3//f/9//3//f/9//3//f/9//3//f/9//3//f/9//3//f/9//3//f/9//3//f/9//3/+e/9//3//f/9//3//f99733sZY40xjTF8b/9//3//f713/3/+f713/nv/f/9//3//f35z0TnROXZSnXPfe/9//3//f/9//3//f/9//3//f713/3//f797/3/6XlVKd05uLb9zv3f/f/9/3n//f/9//3//f/9//3//f/9//3//f/9//3//f/9//3//f/9//3//f/9//3//f/9//3//f/9//3//f/9//3//f/9//3//f/9//3//f/9//3//f/9//3//f/9//3//f/9//3//f/9//nv/f/9/3nv/f/9//3//f/9/33uVUmwtnXP/f/9//3/9e/5//Xvce/9/vXe9d/9/33v/f35zsDUrJTpn/3//f/9//3//f/9//3/+f/9//n/ee/9/vnf/f997fm80SnZKNEKPMf9/33v/f/9//3//f/9//3//f/9//3//f/9//3//f/9//3//f/9//3//f/9//3//f/9//3//f/9//3//f/9//3//f/9//3//f/9//3//f/9//3//f/9//3//f/9//3//f/9//3//f/9//3//f917/3/+f957/3//f/9//3/fe997/3/fe/9//3/ee/9//X/+f/1//X/cd/5//3//f/9/v3f/f9970DltLZ1z/3//f/9//3//f/9//3/+f/9//n//f957/3//f/9/PGewMfpejzE8Z997/3//f/9//3//f/9//3//f/9//3//f/9//3//f/9//3//f/9//3//f/9//3//f/9//3//f/9//3//f/9//3//f/9//3//f/9//3//f/9//3//f/9//3//f/9//3//f/9//3//f/9//3//f/9//3//f/9//3//f/9//3//f/9//3//f/9//3//f/9//3//f/5//3/+f/9//3//f/9/33v/f55zCiE0Sp9333vff/9/3nv/e/9//Xv+f/9//n//f/9//3//f/9/dU4URnZS0Dmec/9/vnf/f/9//3//f/9//n//f/5//3//f/9//3//f/9//3//f/9//3//f/9//3//f/9//3//f/9//3//f/9//3//f/9//3//f/9//3//f/9//3//f/9//3//f/9//3//f/9//3//f/9//3//f/9//3//f/9//3//f/9//3//f/9//3//f/9//3//f/9//3//f/9//3/+f/9/3Xv/f/9//3/fe7dW0DlVSv9/33v/f/9/33v/f917/3/+f/9//3//f/9//3//f/9/8j3RPRNCGmOec/9//3v/f/9//3//f/9//3//f/9//3//f/9//3//f/9//3//f/9//3//f/9//3//f/9//3//f/9//3//f/9//3//f/9//3//f/9//3//f/9//3//f/9//3//f/9//3//f/9//3//f/9//3//f/9//3//f/9//3//f/9//3//f/9//3//f/9//3//f/9//3//f/5//3//f917/3//f/9/33v/fzNGTS2XUt9/v3f/f/9/3nv/f/5//3/+f/9//3//f/9//3+/e99/sDk0RhJCnnP/f/97/3//f/9//3//f/9//n//f/9//3//f/9//3//f/9//3//f/9//3//f/9//3//f/9//3//f/9//3//f/9//3//f/9//3//f/9//3//f/9//3//f/9//3//f/9//3//f/9//3//f/9//3//f/9//3//f/9//3//f/9//3//f/9//3//f/9//3//f/9//3//f/9//3//f/9/3nv/f753/39caxNCbi36Xt97/3//f/9//3//f/5//3//f/9//3//f/9/33//f35zji36XlRKvnf/f/9//3//f/9//3//f/9//n//f/9//3//f/9//3//f/9//3//f/9//3//f/9//3//f/9//3//f/9//3//f/9//3//f/9//3//f/9//3//f/9//3//f/9//3//f/9//3//f/9//3//f/9//3//f/9//3//f/9//3//f/9//3//f/9//3//f/9//3//f/9//n//f/5//3/ee957/3/fe997/38aY1VKLCm/d99733v/f957/3//f/9//3//f/9//3//f/9/n3Pfe9lajjHYVtdW/3v/e/9//3v/f/9//3//f/9//3//f/9//3//f/9//3//f/9//3//f/9//3//f/9//3//f/9//3//f/9//3//f/9//3//f/9//3//f/9//3//f/9//3//f/9//3//f/9//3//f/9//3//f/9//3//f/9//3//f/9//3//f/9//3//f/9//3//f/9//3//f/9//3//f/5//3//f957/3//f793v3fZXk0pEkL/f997/3/ee/9//3//f/9//3//f/9//3//f997/3+/c9A18TkaX31r/3v/f/9//3v/f/9//3//f/9//3//f/9//3//f/9//3//f/9//3//f/9//3//f/9//3//f/9//3//f/9//3//f/9//3//f/9//3//f/9//3//f/9//3//f/9//3//f/9//3//f/9//3//f/9//3//f/9//3//f/9//3//f/9//3//f/9//3//f/9//3//f/9//3/+f/5//3+9d/9//3++d997G2c0RispW2v/f/9//3//f/9//3//f/9//3//f/9//3//f793/3+ebyshdUpbZ75z/3v/f/9//3v/f/9//3//f/9//3//f/9//3//f/9//3//f/9//3//f/9//3//f/9//3//f/9//3//f/9//3//f/9//3//f/9//3//f/9//3//f/9//3//f/9//3//f/9//3//f/9//3//f/9//3//f/9//3//f/9//3//f/9//3//f/9//3//f/9//3//f/9//3/+f/9//3+9d/9//3//f99/dU4SQnVO33v/f/9//3//f/9//3//f/9//3//f/9//3//f75z/391Ss81U0a+b993/3//e/97/3v/f/9//3//f/9//3//f/9//3//f/9//3//f/9//3//f/9//3//f/9//3//f/9//3//f/9//3//f/9//3//f/9//3//f/9//3//f/9//3//f/9//3//f/9//3//f/9//3//f/9//3//f/9//3//f/9//3//f/9//3//f/9//3//f/9//3//f/9//3//f/9//3//f/9//3+/d997+V5MKb53/3//f/9//3//f/9//3//f/9//3//f/97/3v/f993/3sZW44tU0L/f75z/3/ed/9//3v/f/9//3//f/9//3//f/9//3//f/9//3//f/9//3//f/9//3//f/9//3//f/9//3//f/9//3//f/9//3//f/9//3//f/9//3//f/9//3//f/9//3//f/9//3//f/9//3//f/9//3//f/9//3//f/9//3//f/9//3//f/9//3//f/9//3//f/9//3//f/9//3//f/9/v3f/f3xv0D0ZZ713/3//f/9//3//f/9//3//f/9//3//e/9//3//e/97fWtURiodOmP/f51v/3v/f953/3//f/9//3//f/9//3//f/9//3//f/9//3//f/9//3//f/9//3//f/9//3//f/9//3//f/9//3//f/9//3//f/9//3//f/9//3//f/9//3//f/9//3//f/9//3//f/9//3//f/9//3//f/9//3//f/9//3//f/9//3//f/9//3//f/9//3//f/9//3//f/9//3//f/9//3//fxlnnXffe/9//3//f/9//3//f/9//3//f/9//3v/f/9/33f/f993XGfPNWwpXGv/e/9//3//e/9//3//f/9//3//f/9//3//f/9//3//f/9//3//f/9//3//f/9//3//f/9//3//f/9//3//f/9//3//f/9//3//f/9//3//f/9//3//f/9//3//f/9//3//f/9//3//f/9//3//f/9//3//f/9//3//f/9//3//f/9//3//f/9//3//f/9//3//f/9//3//f/9//3/fe997/3//f/9//3//f/9//3//f/9//3//f/9//3//f/57/3//f/9//3//f/97dU6vNZ1v33v/f/9//3//f/9//3//f/9//3//f/9//3//f/9//3//f/9//3//f/9//3//f/9//3//f/9//3//f/9//3//f/9//3//f/9//3//f/9//3//f/9//3//f/9//3//f/9//3//f/9//3//f/9//3//f/9//3//f/9//3//f/9//3//f/9//3//f/9//3//f/9//3//f/9//3//f997/3/ff/9//3/ff/9//3//f/9//3//f/9//3//f/9//3/+f/5//3//f/9//3//f3xvTCkyRv97/3v/f/9//3//f/9//3//f/9//3//f/9//3//f/9//3//f/9//3//f/9//3//f/9//3//f/9//3//f/9//3//f/9//3//f/9//3//f/9//3//f/9//3//f/9//3//f/9//3//f/9//3//f/9//3//f/9//3//f/9//3//f/9//3//f/9//3//f/9//3//f/9//3//f/9//3/ff/9//3//f/9//3//f/9//3//f/9//3//f/9//3/+f/9//n//f/9//3//f/9//3vfe/9//3/fe/9//3+9d/9//3//f/9//3//f/9//3//f/9//3//f/9//3//f/9//3//f/9//3//f/9//3//f/9//3//f/9//3//f/9//3//f/9//3//f/9//3//f/9//3//f/9//3//f/9//3//f/9//3//f/9//3//f/9//3//f/9//3//f/9//3//f/9//3//f/9//3//f/9//3//f/9/3nv/f9573n/ef/9/3n//f/9//3//f/9//n//f/5//3/9f/9//n//f/9//3//e/9/33vfe51z/3//f/9//n//f/9//3//f/9//3//f/9//3//f/9//3//f/9//3//f/9//3//f/9//3//f/9//3//f/9//3//f/9//3//f/9//3//f/9//3//f/9//3//f/9//3//f/9//3//f/9//3//f/9//3//f/9//3//f/9//3//f/5//3//f/9//3//f/9//3//f/9//3//f/9//3//f/9//3//f/9//3//f/5//3//f/9//3//f/9//n//f/5//n/+f/9//n//f/9//3//f/9/vnf/f/9/vnv/f/9//n//f/9//3//f/9//3//f/9/RgAAABQAAAAIAAAAR0RJQwMAAAAiAAAADAAAAP////8iAAAADAAAAP////8lAAAADAAAAA0AAIAoAAAADAAAAAUAAAAiAAAADAAAAP7///8nAAAAGAAAAAUAAAAAAAAA////AgAAAAAlAAAADAAAAAUAAABMAAAAZAAAAAAAAABgAAAA/wAAAHwAAAAAAAAAYAAAAAABAAAdAAAAIQDwAAAAAAAAAAAAAACAPwAAAAAAAAAAAACAPwAAAAAAAAAAAAAAAAAAAAAAAAAAAAAAAAAAAAAAAAAAJQAAAAwAAAAAAACAKAAAAAwAAAAFAAAAJwAAABgAAAAFAAAAAAAAAP///wIAAAAAJQAAAAwAAAAFAAAATAAAAGQAAAAJAAAAYAAAAPYAAABsAAAACQAAAGAAAADuAAAADQAAACEA8AAAAAAAAAAAAAAAgD8AAAAAAAAAAAAAgD8AAAAAAAAAAAAAAAAAAAAAAAAAAAAAAAAAAAAAAAAAACUAAAAMAAAAAAAAgCgAAAAMAAAABQAAACUAAAAMAAAAAwAAABgAAAAMAAAAAAAAAhIAAAAMAAAAAQAAAB4AAAAYAAAACQAAAGAAAAD3AAAAbQAAAFQAAACUAAAACgAAAGAAAABNAAAAbAAAAAEAAACrCg1CchwNQgoAAABgAAAADAAAAEwAAAAAAAAAAAAAAAAAAAD//////////2QAAAAbBC4AEQQuACAAEwRABDgESAQ4BD0EMAQHAAAABAAAAAYAAAAEAAAAAwAAAAYAAAAGAAAABgAAAAgAAAAGAAAABgAAAAYAAABLAAAAEAAAAAAAAAAFAAAAJQAAAAwAAAANAACAJwAAABgAAAAFAAAAAAAAAP///wIAAAAAJQAAAAwAAAAFAAAATAAAAGQAAAAJAAAAcAAAAPYAAAB8AAAACQAAAHAAAADuAAAADQAAACEA8AAAAAAAAAAAAAAAgD8AAAAAAAAAAAAAgD8AAAAAAAAAAAAAAAAAAAAAAAAAAAAAAAAAAAAAAAAAACUAAAAMAAAAAAAAgCgAAAAMAAAABQAAACUAAAAMAAAAAwAAABgAAAAMAAAAAAAAAhIAAAAMAAAAAQAAAB4AAAAYAAAACQAAAHAAAAD3AAAAfQAAAFQAAADEAAAACgAAAHAAAACBAAAAfAAAAAEAAACrCg1CchwNQgoAAABwAAAAFAAAAEwAAAAAAAAAAAAAAAAAAAD//////////3QAAAATBDUEPQQ1BEAEMAQ7BEwEPQRLBDkEIAA0BDgEQAQ1BDoEQgQ+BEAEBgAAAAYAAAAGAAAABgAAAAYAAAAGAAAABgAAAAYAAAAGAAAACAAAAAYAAAADAAAABwAAAAYAAAAGAAAABgAAAAYAAAAGAAAABgAAAAYAAABLAAAAEAAAAAAAAAAFAAAAJQAAAAwAAAANAACACgAAABAAAAAAAAAAAAAAAA4AAAAUAAAAAAAAABAAAAAUAAAA</Object>
  <Object Id="idInvalidSigLnImg">AQAAAGwAAAAAAAAAAAAAAP8AAAB/AAAAAAAAAAAAAABDIwAApBEAACBFTUYAAAEAiF0AAKkAAAAGAAAAAAAAAAAAAAAAAAAAgAcAADgEAAClAgAAfQEAAAAAAAAAAAAAAAAAANVVCgBI0AUACgAAABAAAAAAAAAAAAAAACcAAAAYAAAAAQAAAAAAAAD///8AAAAAACUAAAAMAAAAAQAAAEwAAABkAAAAAAAAAAAAAAD/AAAAfwAAAAAAAAAAAAAAAAEAAIAAAAAhAPAAAAAAAAAAAAAAAIA/AAAAAAAAAAAAAIA/AAAAAAAAAAAAAAAAAAAAAAAAAAAAAAAAAAAAAAAAAAAlAAAADAAAAAAAAIAKAAAAEAAAAAAAAAAAAAAAJwAAABgAAAACAAAAAAAAAPDw8AAAAAAAJQAAAAwAAAACAAAATAAAAGQAAAAAAAAAAAAAAP8AAAB/AAAAAAAAAAAAAAAAAQAAgAAAACEA8AAAAAAAAAAAAAAAgD8AAAAAAAAAAAAAgD8AAAAAAAAAAAAAAAAAAAAAAAAAAAAAAAAAAAAAAAAAACUAAAAMAAAAAAAAgCUAAAAMAAAAAgAAAEwAAABkAAAAAAAAAAAAAAD/AAAAfwAAAAAAAAAAAAAAAAEAAIAAAAAhAPAAAAAAAAAAAAAAAIA/AAAAAAAAAAAAAIA/AAAAAAAAAAAAAAAAAAAAAAAAAAAAAAAAAAAAAAAAAAAlAAAADAAAAAAAAIAlAAAADAAAAAIAAABMAAAAZAAAAAAAAAAAAAAA/wAAAH8AAAAAAAAAAAAAAAABAACAAAAAIQDwAAAAAAAAAAAAAACAPwAAAAAAAAAAAACAPwAAAAAAAAAAAAAAAAAAAAAAAAAAAAAAAAAAAAAAAAAAJQAAAAwAAAAAAACAJQAAAAwAAAACAAAATAAAAGQAAAAAAAAAAAAAAP8AAAB/AAAAAAAAAAAAAAAAAQAAgAAAACEA8AAAAAAAAAAAAAAAgD8AAAAAAAAAAAAAgD8AAAAAAAAAAAAAAAAAAAAAAAAAAAAAAAAAAAAAAAAAACUAAAAMAAAAAAAAgCcAAAAYAAAAAwAAAAAAAAD///8CAAAAACUAAAAMAAAAAwAAAEwAAABkAAAAAAAAAAAAAAD/AAAAfwAAAAAAAAAAAAAAAAEAAIAAAAAhAPAAAAAAAAAAAAAAAIA/AAAAAAAAAAAAAIA/AAAAAAAAAAAAAAAAAAAAAAAAAAAAAAAAAAAAAAAAAAAlAAAADAAAAAAAAIAoAAAADAAAAAMAAAAnAAAAGAAAAAMAAAAAAAAA////AgAAAAAlAAAADAAAAAMAAABMAAAAZAAAAAAAAAAAAAAA/wAAAH8AAAAAAAAAAAAAAAABAACAAAAAIQDwAAAAAAAAAAAAAACAPwAAAAAAAAAAAACAPwAAAAAAAAAAAAAAAAAAAAAAAAAAAAAAAAAAAAAAAAAAJQAAAAwAAAAAAACAKAAAAAwAAAADAAAAJwAAABgAAAADAAAAAAAAAP///wIAAAAAJQAAAAwAAAADAAAATAAAAGQAAAAAAAAAAwAAAP8AAAASAAAAAAAAAAMAAAAAAQAAEAAAACEA8AAAAAAAAAAAAAAAgD8AAAAAAAAAAAAAgD8AAAAAAAAAAAAAAAAAAAAAAAAAAAAAAAAAAAAAAAAAACUAAAAMAAAAAAAAgCgAAAAMAAAAAwAAACcAAAAYAAAAAwAAAAAAAAD///8CAAAAACUAAAAMAAAAAwAAAEwAAABkAAAACQAAAAMAAAAYAAAAEgAAAAkAAAADAAAAEAAAABAAAAAhAPAAAAAAAAAAAAAAAIA/AAAAAAAAAAAAAIA/AAAAAAAAAAAAAAAAAAAAAAAAAAAAAAAAAAAAAAAAAAAlAAAADAAAAAAAAIAoAAAADAAAAAMAAABQAAAA3AIAAAoAAAADAAAAFwAAABAAAAAKAAAAAwAAAAAAAAAAAAAADgAAAA4AAABMAAAAKAAAAHQAAABoAgAAAAAAAAAAAAAOAAAAKAAAAA4AAAAOAAAAAQAYAAAAAAAAAAAAAAAAAAAAAAAAAAAAAAAAAJ+k4f////////////////////39//z8/3KI8eHk+v///////+vt+8XL9XIAy874////////////////////9fX/8/P/FjHxcX/o/f3/6Oz/XG7ikpnicwD///+0wsm6yM+3xMy3xMy/y9TH0dbI0tYcQf8+W//CzP+NofsnQN67wPRPAP///4evv1Z2hm+Ro2+Po1t0i6K+y63K1n6T9zFU/0tp/z9f+4GT+PL0/i4A////fZ6vzLqt2sm92si9zLy17OPi8ero5ubyiJ3/OV3/dIj/4+b//v7/MADU3P+73ej/2MD/2MD/2MD/3cv/7N3/7uDIyv1qgf9beP9ffP/Dz//8/P95AP///3aNmePAq6BwUKl9YtKwnfrv5v/48GB4/3uO/9rc/624/1l8/7vJ/28A////vePv+e3e5d7S39bO8OfmnKr8jZ7/gpP87OX2/+7m5ezousrzl6j9VgD///+OscPR6/FBuuMmp8+Gzd6kufeks/rs5e3/7OD/59nAx8SGnKnt7/FhAP///6XL3Lzo9i286TvD7VO82+js7P/08P/u5//o4P/m2cPPz2+Pm+js7dnI////pcvc2fH4YsnqLbrpW8jo6+/v//Tw/+/g/+vg/+jdw9HTaYib5urt7dj///+YvMT5/f3Z8Pi85/bU8vn6/Pr//fr/8On/7eD/5duzvL9khJXn6+7I7f///63a54SmraHH0JnD0Haarb3l88jy/4KdqrHS33CElJK2xG2Moebp7djIcJiwdJqykKjAgqGygqGykKjAZoykYIigiaK5bYudkKjAa4ibUHCA5ers7dgnAAAAGAAAAAMAAAAAAAAA////AgAAAAAlAAAADAAAAAMAAABMAAAAZAAAACIAAAAEAAAAsQAAABAAAAAiAAAABAAAAJAAAAANAAAAIQDwAAAAAAAAAAAAAACAPwAAAAAAAAAAAACAPwAAAAAAAAAAAAAAAAAAAAAAAAAAAAAAAAAAAAAAAAAAJQAAAAwAAAAAAACAKAAAAAwAAAADAAAAUgAAAHABAAADAAAA9f///wAAAAAAAAAAAAAAAJABAAAAAAABAAAAAHQAYQBoAG8AbQBhAAAAAAAAAAAAAAAAAAAAAAAAAAAAAAAAAAAAAAAAAAAAAAAAAAAAAAAAAAAAAAAAAAAAAAAAAFJ2eHRSdjoLAQM7AAAAkNIyAALx22YAAAAAOgsBA8wAAAAAYKACEvHbZv8iAOF/5ADAKQAAAAAAAADfAQAgAAAAIDgAigFM0jIAcNIyADoLAQNTZWdvZSBVSQBtwWdYAAAAAAAAAAptwWcSAAAAAGCgAqzSMgBTZWdvZSBVSQAAMgASAAAAzAAAAABgoALXT91mzAAAAAEAAAAAAAAArNIyAHWf3GYg0zIAzAAAAAEAAAAAAAAAxNIyAHWf3GYAADIAzAAAAJzUMgABAAAAAAAAAIDTMgAVn9xmONMyAIgLASABAAAAAAAAAAIAAACwSXwAAAAAAAEAAAiICwEgZHYACAAAAAAlAAAADAAAAAMAAAAYAAAADAAAAP8AAAISAAAADAAAAAEAAAAeAAAAGAAAACIAAAAEAAAAsgAAABEAAABUAAAA3AAAACMAAAAEAAAAsAAAABAAAAABAAAAqwoNQnIcDUIjAAAABAAAABgAAABMAAAAAAAAAAAAAAAAAAAA//////////98AAAAHQQ1BDQENQQ5BEEEQgQyBDgEQgQ1BDsETAQ9BDAETwQgAD8EPgQ0BD8EOARBBEwEBwAAAAYAAAAHAAAABgAAAAYAAAAFAAAABgAAAAYAAAAGAAAABgAAAAYAAAAGAAAABgAAAAYAAAAGAAAABgAAAAMAAAAGAAAABgAAAAcAAAAGAAAABgAAAAUAAAAGAAAASwAAABAAAAAAAAAABQAAACUAAAAMAAAADQAAgCcAAAAYAAAABAAAAAAAAAAAAAACAAAAACUAAAAMAAAABAAAAEwAAABkAAAAAAAAAAAAAAD//////////wAAAAAWAAAAAAAAAEUAAAAhAPAAAAAAAAAAAAAAAIA/AAAAAAAAAAAAAIA/AAAAAAAAAAAAAAAAAAAAAAAAAAAAAAAAAAAAAAAAAAAlAAAADAAAAAAAAIAlAAAADAAAAAQAAABMAAAAZAAAAAAAAAAAAAAA//////////8AAAAAFgAAAAABAAAAAAAAIQDwAAAAAAAAAAAAAACAPwAAAAAAAAAAAACAPwAAAAAAAAAAAAAAAAAAAAAAAAAAAAAAAAAAAAAAAAAAJQAAAAwAAAAAAACAJQAAAAwAAAAEAAAATAAAAGQAAAAAAAAAAAAAAP//////////AAEAABYAAAAAAAAARQAAACEA8AAAAAAAAAAAAAAAgD8AAAAAAAAAAAAAgD8AAAAAAAAAAAAAAAAAAAAAAAAAAAAAAAAAAAAAAAAAACUAAAAMAAAAAAAAgCUAAAAMAAAABAAAAEwAAABkAAAAAAAAAFsAAAD/AAAAXAAAAAAAAABbAAAAAAEAAAIAAAAhAPAAAAAAAAAAAAAAAIA/AAAAAAAAAAAAAIA/AAAAAAAAAAAAAAAAAAAAAAAAAAAAAAAAAAAAAAAAAAAlAAAADAAAAAAAAIAoAAAADAAAAAQAAAAnAAAAGAAAAAQAAAAAAAAA////AgAAAAAlAAAADAAAAAQAAABMAAAAZAAAAAAAAAAWAAAA/wAAAFoAAAAAAAAAFgAAAAABAABFAAAAIQDwAAAAAAAAAAAAAACAPwAAAAAAAAAAAACAPwAAAAAAAAAAAAAAAAAAAAAAAAAAAAAAAAAAAAAAAAAAJQAAAAwAAAAAAACAKAAAAAwAAAAEAAAAJwAAABgAAAAEAAAAAAAAAP///wIAAAAAJQAAAAwAAAAEAAAATAAAAGQAAAAJAAAANwAAAB8AAABaAAAACQAAADcAAAAXAAAAJAAAACEA8AAAAAAAAAAAAAAAgD8AAAAAAAAAAAAAgD8AAAAAAAAAAAAAAAAAAAAAAAAAAAAAAAAAAAAAAAAAACUAAAAMAAAAAAAAgCgAAAAMAAAABAAAAFIAAABwAQAABAAAAOD///8AAAAAAAAAAAAAAACQAQAAAAAAAQAAAABhAHIAaQBhAGwAAAAAAAAAAAAAAAAAAAAAAAAAAAAAAAAAAAAAAAAAAAAAAAAAAAAAAAAAAAAAAAAAAAAAAAAAAAC2BQAItQUAAAAAklj4BQAAAAAAAAAAUwBpAGcAbgBhAHQAdQByAGUATABpAG4AZQAAAOTz52aI8+dmkBu4BfCB6GYAAAQA/FoyAA8K8GZQuqECHhPeZiwK8GZe7sOSmFsyAAEABAAAAAQA+W/BZ1CN0wUAAAQA+FoyAL7l7GYAALYFAEG2BZhbMgCYWzIAAQAEAAAABABoWzIAAAAAAP////8sWzIAaFsyAO7l7GYAQrYFHhPeZvjl7GbK78OSAAAyAFC6oQKAVwAGAAAAADAAAAB8WzIAAAAAAM9twWcAAAAAgAQgAAAAAABQHbgFYFsyAD1twWc0WAAGG1wyAGR2AAgAAAAAJQAAAAwAAAAEAAAAGAAAAAwAAAAAAAACEgAAAAwAAAABAAAAFgAAAAwAAAAIAAAAVAAAAFQAAAAKAAAANwAAAB4AAABaAAAAAQAAAKsKDUJyHA1CCgAAAFsAAAABAAAATAAAAAQAAAAJAAAANwAAACAAAABbAAAAUAAAAFgAAAAVAAAAFgAAAAwAAAAAAAAAJQAAAAwAAAANAACAJwAAABgAAAAFAAAAAAAAAP///wIAAAAAJQAAAAwAAAAFAAAATAAAAGQAAAApAAAAGQAAAPYAAABaAAAAKQAAABkAAADOAAAAQgAAACEA8AAAAAAAAAAAAAAAgD8AAAAAAAAAAAAAgD8AAAAAAAAAAAAAAAAAAAAAAAAAAAAAAAAAAAAAAAAAACUAAAAMAAAAAAAAgCgAAAAMAAAABQAAACcAAAAYAAAABQAAAAAAAAD///8CAAAAACUAAAAMAAAABQAAAEwAAABkAAAAKQAAABkAAAD2AAAAVwAAACkAAAAZAAAAzgAAAD8AAAAhAPAAAAAAAAAAAAAAAIA/AAAAAAAAAAAAAIA/AAAAAAAAAAAAAAAAAAAAAAAAAAAAAAAAAAAAAAAAAAAlAAAADAAAAAAAAIAoAAAADAAAAAUAAAAnAAAAGAAAAAUAAAAAAAAA////AgAAAAAlAAAADAAAAAUAAABMAAAAZAAAACkAAAAZAAAA9gAAAFcAAAApAAAAGQAAAM4AAAA/AAAAIQDwAAAAAAAAAAAAAACAPwAAAAAAAAAAAACAPwAAAAAAAAAAAAAAAAAAAAAAAAAAAAAAAAAAAAAAAAAAJQAAAAwAAAAAAACAKAAAAAwAAAAFAAAAIQAAAAgAAABiAAAADAAAAAEAAAAhAAAACAAAACEAAAAIAAAAcwAAAAwAAAAAAAAAHAAAAAgAAAAlAAAADAAAAAAAAIAlAAAADAAAAAcAAIAlAAAADAAAAA4AAIAZAAAADAAAAP///wAYAAAADAAAAAAAAAASAAAADAAAAAIAAAATAAAADAAAAAEAAAAUAAAADAAAAA0AAAAVAAAADAAAAAEAAAAWAAAADAAAAAAAAAANAAAAEAAAAAAAAAAAAAAAOgAAAAwAAAAKAAAAGwAAABAAAAAAAAAAAAAAACMAAAAgAAAAjz0+PwAAAAAAAAAAYDY8PwAAJEIAANBBJAAAACQAAACPPT4/AAAAAAAAAABgNjw/AAAkQgAA0EEEAAAAcwAAAAwAAAAAAAAADQAAABAAAAApAAAAGgAAAFIAAABwAQAABQAAABAAAAAHAAAAAAAAAAAAAAC8AgAAAAAAzAcCAiJTAHkAcwB0AGUAbQAAAAAAAAAAAAAAAAAAAAAAAAAAAAAAAAAAAAAAAAAAAAAAAAAAAAAAAAAAAAAAAAAAAAAAAAAAAAAAAAAAAAAAAAAAAAAAAAAAAAAAsBe1CQAAAADtASGBIgCKAQAAAAAAAAAAAAAAAAAAAAAAAAAAAAAAAAAAAAAAAAAAAAAAAAAAAAAAAAAAAAAAAAAAAAAAAAAAAAAAAAAAAAAAAAAAAAAAAAAAAAAAAAAAAAAAAAAAAAAAAAAAAAAAAAAAAAAAAAAAAAAAAAAAAAAAAAAAAAAAAAAAAAAAAAAAAAAAAAAAAAAAAAAAAAAAAAAAAAAAAAAAAAAAAAAAAAAAAAAAAAAAAAAAAAAAAAAAAAAAAAAAAAAAAAAANvbqdwAAAAD5E+13ArgyAAAAAAD8tzIADSDMdWR2AAgAAAAAJQAAAAwAAAAFAAAARgAAACgAAAAcAAAAR0RJQwIAAAAAAAAAAAAAAGkAAABTAAAAAAAAACEAAAAIAAAAYgAAAAwAAAABAAAAFQAAAAwAAAAEAAAAFQAAAAwAAAAEAAAAUQAAABhDAAAqAAAAGwAAAHUAAABVAAAAAQAAAAEAAAAAAAAAAAAAAGgAAABSAAAAUAAAACgAAAB4AAAAoEIAAAAAAAAgAMwAZwAAAFEAAAAoAAAAaAAAAFIAAAABABAAAAAAAAAAAAAAAAAAAAAAAAAAAAAAAAAA/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713vXf/f/9//3//f/9//3//f/9//3//f/9//3//f/9//3//f/9//3//f/9//3//f/9//3//f/9//3//f/9//3//f/9//3//f/9//3//f/9/3nv/f957/3//f/9//3//f/9//3//f/9//3//f/9//3//f/9//3//f/9//3//f/9//3//f/9//3//f/9//3//f/9//3//f/9//3//f/9//3//f/9//3//f/9//3//f/9//3//f/9//3//f/9//3//f/9//3//f/9//3//f/9/vXf/f/9/vXf/f957/3/ee/9//3//f/9//3//f/9//3//f/9//3//f/9//3//f/9//3//f/9//3//f/9//3//f/9//3//f/9//3//f/9//3//f/9/nHP/f957nHP/f713/3//f/9//3//f/9//3//f/9//3//f/9//3//f/9//3//f/9//3//f/9//3//f/9//3//f/9//3//f/9//3//f/9//3//f/9//3//f/9//3//f/9//3//f/9//3//f/9//3//f/9//3//f/9//3//f/9//385Z/9/vXf/f713/3//f/9//3//f/9//3//f/9//3//f/9//3//f/9//3//f/9//3//f/9//3//f/9//3//f/9//3//f/9//3//f/9/vXf/f9573nv/f/9//3//f/9//3//f/9//3//f/9//3//f/9//3//f/9//3//f/9//3//f/9//3//f/9//3//f/9//3//f/9//3//f/9//3//f/9//3//f/9//3//f/9//3//f/9//3//f/9//3//f/9//3//f/9//3//f/9//3//f/9/zjn3Xpxz3nv/f957/3//f/9//3//f/9//3//f/9//3//f/9//3//f/9//3//f/9//3//f/9//3//f/9//3//f/9//3//f/9//3//f/9/3nvee/9//3//f7133nv/f/9//3//f/9//3//f/9//3//f/9//3//f/9//3//f/9//3//f/9//3//f/9//3//f/9//3//f/9//3//f/9//3//f/9//3//f/9//3//f/9//3//f/9//3//f/9//3//f/9//3//f/9//3//f/9//3/eezlnKSUYY713/3//f/9//3//f/9//3//f/9//3//f/9//3//f/9//3//f/9//3//f/9//3//f/9//3//f/9//3//f/9//3//f/9//3+9d1prUkr/f/9/3nv/f/9//3//f/9//3//f/9//3//f/9//3//f/9//3//f/9//3//f/9//3//f/9//3//f/9//3//f/9//3//f/9//3//f/9//3//f/9//3//f/9//3//f/9//3//f/9//3//f/9//3//f/9//3//f/9//3//f/9//3//fxhjjDHee957/3//f/9//3//f/9//3//f/9//3//f/9//3//f/9//3//f/9//3//f/9//3//f/9//3//f/9//3//f/9//3//f/9//3/eexhjUkr/f9573nvee/9//3//f/9//3//f/9//3//f/9//3//f/9//3//f/9//3//f/9//3//f/9//3//f/9//3//f/9//3//f/9//3//f/9//3//f/9//3//f/9//3//f/9//3//f/9//3//f/9//3//f/9//3//f/9//3//f957vXf/f5RSrTX/f5xz/3//f/9//3//f/9//3//f/9//3//f/9//3//f/9//3//f/9//3//f/9//3//f/9//3//f/9//3//f/9//3//f713/3//f601GGP/f957/3//f/9//3//f/9//3//f/9//3//f/9//3//f/9//3//f/9//3//f/9//3//f/9//3//f/9//3//f/9//3//f/9//3//f/9//3//f/9//3//f/9//3//f/9//3//f/9//3//f/9//3//f/9//3//f/9//3+9d/9/3nv/fxBCtVb/f/9//3//f/9//3//f/9//3//f/9//3//f/9//3//f/9//3//f/9//3//f/9//3//f/9//3//f/9//3//f/9//3//f/9//397b4wxOWf/f/9//3//f/9//3//f/9//3//f/9//3//f/9//3//f/9//3//f/9//3//f/9//3//f/9//3//f/9//3//f/9//3//f/9//3//f/9//3//f/9//3//f/9//3//f/9//3//f/9//3//f/9//3//f/9//3//f/9//3/ee753/397b+89vXffe997/3//f5xz/3/fe/9//3//f55z+l52TpdSVk6/d997/3++d/9//3//f5xz/3//f/9//3//f/9//3//f/9/3nv/f/9//3+VUlNK3nv/f/9/33vee/9//3/+f957/3//f/9//3//f/9//3//f/9//3//f/9//3//f/9//3//f/9//3//f/9//3//f/9//3//f/9//3//f/9//3//f/9//3//f/9//3//f/9//3//f/9//3//f/9//3//f/9//3//f/9//3//f/9/3nvXWs89fG/fe997vnf/f753/3//f793PGtVStE5mFaYVlZKkDU7a1xr/398c997/3//f713/3//f/9//3//f/9//3//f/9/vXf/f753/38yRtda33vfe/9//3/ee/9//3/de/9//3//f/9//3//f/9//3//f/9//3//f/9//3//f/9//3//f/9//3//f/9//3//f/9//3//f/9//3//f/9//3//f/9//3//f/9//3//f/9//3//f/9//3//f/9//3//f/9//3//f997/3/ee/9/3nuuNVNK/3//f/9/33v/f753/3/5XnVOKyV2Tr93v3vfe35vjjHPOTpn/3/fe/9/vXf/f/9//3//f/9//3//f/9//3/ee/9/33v/f/9/117POf9/3nv/f/9//3//f/9/3Xv/f/9//3//f/9//3//f/9//3//f/9//3//f/9//3//f/9//3//f/9//3//f/9//3//f/9//3//f/9//3//f/9//3//f/9//3//f/9//3//f/9//3//f/9//3//f/9//3//f/9//3/ee713/3/ee/9/GWOuNd97/3/fe/9/nnP/f/lellKvNSMIl1bfe/9/33u/e1xv0D3wPZ1z33//f/9/33//f/9//3//f/9//3//f/9//n//f713/3+9d997EELXWv9/33vff/9//3//f/9/3nv/f/9//3//f/9//3//f/9//3//f/9//3//f/9//3//f/9//3//f/9//3//f/9//3//f/9//3//f/9//3//f/9//3//f/9//3//f/9//3//f/9//3//f/9//3//f/9//3//f/9//3/ee/9/3nu+d997VEp1Tr9333/fe/9/+F62VvlefG/4Xv9/v3f/f753/3/ff/9/8T2NMb9733vfe/9//3//f/9//3//f/9//3//f/9//3/ee957/3//f/heSyk6Z/9/vnf/f/9/3nv/f957/3//f/9//3//f/9//3//f/9//3//f/9//3//f/9//3//f/9//3//f/9//3//f/9//3//f/9//3//f/9//3//f/9//3//f/9//3//f/9//3//f/9//3//f/9//3//f/9//3+9d/9//3//f/9//3/fe51zjzVda/9/v3c7Z5ZSfG++d75333vee/9//3//e51z33v5Yv9/EkLPOd97nXP/f/9//3//f/9//3//f/9//3//f713/3//f/9/33v/f/A9Mkb/f/9/vnf/f/9//3//f/9//3//f/9//3//f/9//3//f/9//3//f/9//3//f/9//3//f/9//3//f/9//3//f/9//3//f/9//3//f/9//3//f/9//3//f/9//3//f/9//3//f/9//3//f/9//3//f/9/vXf/f/9/nXP/f/9//3+/d5dSVUq/d/9/jjH/f793/3//f/9//3/de7x3/n//f/9//398b7530D0zRr97nnffe/9//3//f/9//3//f/9//3/+f/9//3+9d957/3+dc/A9W2v/f99//3//f957/3//f/9//3//f/9//3//f/9//3//f/9//3//f/9//3//f/9//3//f/9//3//f/9//3//f/9//3//f/9//3//f/9//3//f/9//3//f/9//3//f/9//3//f/9//3//f/9//3//f/9//3//f/9//3//f/9//388Z48xn3O4Vhtjv3ffe/9//3/ee/9//n/+f/5/3Xe+d/9//3//f7dWCiUaZ997/3/ff/9//3//f/9//3//f/9//3/+f957/3//f997/3+2VjJG33//f713/3//f/9//3//f/9//3//f/9//3//f/9//3//f/9//3//f/9//3//f/9//3//f/9//3//f/9//3//f/9//3//f/9//3//f/9//3//f/9//3//f/9//3//f/9//3//f/9//3//f/9//3//f/9//3//f/9//3//f997/39VSvI9rzW/d59z/3//f/9//3//f/5//n/9f/5//3/fe/9/33uedztnjTFca/9/v3f/f/9//3//f957/3//f/9//3//f/9//3//f/9/fHPOOb13vnf/f/9//3//f/9//3//f/9//3//f/9//3//f/9//3//f/9//3//f/9//3//f/9//3//f/9//3//f/9//3//f/9//3//f/9//3//f/9//3//f/9//3//f/9//3//f/9//3//f/9//3//f/9//3//f/9//3//f/9//3//f793f3NuLZdSGmN+c/9//3//f/9//3//f/1//X/+f/9//3//f997/3//f1ROrzXfe51z/3//f/9//3//f/9//3//f/9//3//f/9//3//f/9/dE5SSv9//3/fe/9//3//f/9//3//f/9//3//f/9//3//f/9//3//f/9//3//f/9//3//f/9//3//f/9//3//f/9//3//f/9//3//f/9//3//f/9//3//f/9//3//f/9//3//f/9//3//f/9//3//f/9//3//f/9//3//f/9//3/fe9leVUryPV1rv3f/f997/3//f/9//n/+f/1//n/+f/9//3//f99//39cb681dVL/f753/3//f/9/3nv/f/9//3//f/9//3//f/9//3//f1trjTFba99733v/f/9//3//f/9//3//f/9//3//f/9//3//f/9//3//f/9//3//f/9//3//f/9//3//f/9//3//f/9//3//f/9//3//f/9//3//f/9//3//f/9//3//f/9//3//f/9//3//f/9//3//f/9//3//f/9//3//f/9/33tVSlVONEaXUv9/33v/f/9//3//f/9//n/+f/5//3//f/9//3/ff797/38ZY685+WLfe/9//3//f957/3//f/9//3//f/9//3//f/9//3++d7ZWrjWdc/9/33v/f/9//3//f/9//3//f/9//3//f/9//3//f/9//3//f/9//3//f/9//3//f/9//3//f/9//3//f/9//3//f/9//3//f/9//3//f/9//3//f/9//3//f/9//3//f/9//3//f/9//3//f/9//3//f/9//3+/d793NEZ2Uhtj8j2XUv9//3//f/9//3/+f/9//n/+f/5/3Xv+f/9//3//f/9/33tUTukgnnPfe957/3//f/9//n//f/9//3//f/9//3//f/9//3++d40xlVL/f957/3//f/9//3//f/9//3//f/9//3//f/9//3//f/9//3//f/9//3//f/9//3//f/9//3//f/9//3//f/9//3//f/9//3//f/9//3//f/9//3//f/9//3//f/9//3//f/9//3//f/9//3//f/9//3//f/9//3+4WjRGv3efd/pejzF+b/9//3//f/9//3//f/9//X//f/5//3/ee/9//3/fe/9/nXPQPTJK33v/f/9//3//f/9//n//f/9//3//f/9//3//f/9/33sZY/A9GWP/f/9//3//f/9//3//f/9//3//f/9//3//f/9//3//f/9//3//f/9//3//f/9//3//f/9//3//f/9//3//f/9//3//f/9//3//f/9//3//f/9//3//f/9//3//f/9//3//f/9//3//f/9//3//f/9//3//f/9/0DmXVv9//3+/dxNCVU6/d/9//3//f/57/3/+f/5//n/+f/9//3+9d/9/33v/f997/39sLRhj/3/+f917/3/+f/5//3//f/9//3//f/9//3//f753/390TvBB/3//f/9//3//f/9//3//f/9//3//f/9//3//f/9//3//f/9//3//f/9//3//f/9//3//f/9//3//f/9//3//f/9//3//f/9//3//f/9//3//f/9//3//f/9//3//f/9//3//f/9//3//f/9//3//f/9//3+eczNGGmOec/9/33t2Tq81fW/fe/9//3//f/9//3//f/9/3Xvde/9/3nv/f/9/33v/f/9/lVKNMd97/3//f/9//3//f/9//3//f/9//3//f/9//3//f99/vncqJd9733v/f/9//3//f/9//3//f/9//3//f/9//3//f/9//3//f/9//3//f/9//3//f/9//3//f/9//3//f/9//3//f/9//3//f/9//3//f/9//3//f/9//3//f/9//3//f/9//3//f/9//3//f/9//3//f/9/O2fROZ5zXGuec99/v3dMLTNK33vfe/9/3ne+d/9/3nv/f/9//n//f9573nv/f/9//3+cc/9/zznQOd9733vfe/9//3/ee/9//3//f957/3+9d/9/33v/f/9/l1YSQr9733v/f753/3//f713/3//f/9//3//f/9//3//f/9//3//f/9//3//f/9//3//f/9//3//f/9//3//f/9//3//f/9//3//f/9//3//f/9//3//f/9//3//f/9//3//f/9//3//f/9//3//f/9//3//f1xr0DX6Xhpj/3//f7970D0JJTprvXf/f/9//3/fd/9//3//f/5//3//f/9//3/de957/3/feztrTC2XVv9/33v/f/9//3/ee/9//3//f/9//3/de99//3/fe/9/LCXZWt97/3//f713/3//f917/n//f/9//3//f/9//3//f/9//3//f/9//3//f/9//3//f/9//3//f/9//3//f/9//3//f/9//3//f/9//3//f/9//3//f/9//3//f/9//3//f/9//3//f/9//3//f/9//38aX1VK33v/f/9/33//f997bDGNMZ13/3v/f997vnf/f/9//3+8d9173nvee/9//3/ee/9/33v/f1RKrzWfd797/3//f/9//3/de/9//3/+f/9/vXf/f/9/vnf/f5dSTS18b997/3//f753/3/ee/9//3//f/9//3//f/9//3//f/9//3//f/9//3//f/9//3//f/9//3//f/9//3//f/9//3//f/9//3//f/9//3//f/9//3//f/9//3//f/9//3//f/9//3//f/9//3//f/9/GmPQOf9/33v/f753v3v/f513jTHPOZ1z33v/f/9/33v/f/9//3//f/9//3/fe/9//3+dc/9/v3fff/E9dlLff/9//3//f/9//3//f/9/3nv+f957/3/fe/9/fG//f481dE6dc/9//3//f713/3//f/9//3//f/9//3//f/9//3//f/9//3//f/9//3//f/9//3//f/9//3//f/9//3//f/9//3//f/9//3//f/9//3//f/9//3//f/9//3//f/9//3//f/9//3//f/9//3//f55zrzXfe997/3//f/9//3//f3tvKiUyRt97vnf/f/9//3/fe/9/GWMZY/9/vnv/f/9/33//f/9/33sbZ24xnnP/f99/33//f/9//3/+f/9//3//f/9/33//f99/nneec441+V7/f51z/3//f957/3//f/9//3//f/9//3//f/9//3//f/9//3//f/9//3//f/9//3//f/9//3//f/9//3//f/9//3//f/9//3//f/9//3//f/9//3//f/9//3//f/9//3//f/9//3//f/9//3+ec88133f/f99733v/f/9/33//fxljCSF8b55z/3//f/9/33vfe/A90D2+e/9//3//f/9//3//f797338SQvE933//f/9/33//f/5//n//f/9//n//f95//3//f513/3/5Xq41fXPff/9//3//f/9//3//f/9//3//f/9//3//f/9//3//f/9//3//f/9//3//f/9//3//f/9//3//f/9//3//f/9//3//f/9//3//f/9//3//f/9//3//f/9//3//f/9//3//f/9//3//f/9/33t0SrZS/3//f/9//3//f/9/vnu/ezNG0Dn/f99333v/f/9//3+2VvA9Omfff/9/33/fe/9//3//f/9/GmdsLdhe33//f99//3//f917/3/+f/5//3/ee95733v/f553/3/POTNG33vfe/9//3//f/9//3//f/9//3//f/9//3//f/9//3//f/9//3//f/9//3//f/9//3//f/9//3//f/9//3//f/9//3//f/9//3//f/9//3//f/9//3//f/9//3//f/9//3//f/9//3//f/97+FrxPf9//3++d/9//3/fe99//3++dyslM0bfe/9//3/fe/9/W2vxQfFBfXP/f/9//3//f997/3//f997lVLQPVxv/3++d/9//3/ff/9//3//f/9/3n//f/9/vnv/f797fW9MKbZW33/fe/9//3//f/9//3//f/9//3//f/9//3//f/9//3//f/9//3//f/9//3//f/9//3//f/9//3//f/9//3//f/9//3//f/9//3//f/9//3//f/9//3//f/9//3//f/9//3//f/9//3//fztnrzW+c51z/3++d/9//3/fe/9//387Zywl+V6/d/9/XG//f997VErQPZVW33v/f99//3//f/9/vXf/f3xvjTEzSv9/33/ff/9/3nv/f/9//3//f/9//3//f/9//3//f553+F6uNTtn/3+dc/9/33v/f/9//3//f/9/33vfe/9//3//f/9//3//f/9//3//f/9//3//f/9//3//f/9//3//f/9//3//f/9//3//f/9//3//f/9//3//f/9//3//f/9//3//f/9//3//f/9/3nf/e40x+F7fe/9//3+dd/9/33/fe/9//3/QNacQGmO/d/9/33u/dztnMkaONZ1z/3++d/9/3nv/f/9/3nvee9heKyUbZ/9//3/fe/9/3nv/f/9//3//f/9//3//f/9//3++d/9/8D10Tn1v/3//f/9//3//f/9//3//f/9//3//f/9//3//f/9//3//f/9//3//f/9//3//f/9//3//f/9//3//f/9//3//f/9//3//f/9//3//f/9//3//f/9//3//f/9//3//f/9//3//f/97/3v4XvA9nXOcc997/3++d/9//3++d997v3duLY8xv3e/d/9/33ffe7dWrzX4Wv9//3v/f/9733v/f957/399c3ZOVEr/f797/3+/e/9/33vff957/3/+f/9//3//f997/3++d55zbC1cb997/3//f/9//3//f997/3//f/9//3//f/9//3//f/9//3//f/9//3//f/9//3//f/9//3//f/9//3//f/9//3//f/9//3//f/9//3//f/9//3//f/9//3//f/9//3//f/9//3/fe75z3ncQPs85/3++d513/3+/e/9/33vfe993PGcsJW4pn2/fd/9/fm9+bzRGEj47Z/9//3//f953nG//f/97/3/aXiwlfm+/d/9//3/fe/9//3//f/9//3//f/9//3//f/9/vnf/f5VSMkaed/9//3/fe/9//3//f/9//3//f/9//3//f/9//3//f/9//3//f/9//3//f/9//3//f/9//3//f/9//3//f/9//3//f/9//3//f/9//3//f/9//3//f/9//3//f/9//3//f/9//3u9c/973ntKKTFGvnvff997/3+/d/9/33t+b793+lpWSuscf2+/d59z33t3Tvtedkq/c79z33v/f/97/3/fd35v/39VSlZK33v/f793/3/fe/9//3//f/5//3/+f/9//3/fe/9/33t9b2wtdU7ff/9/33vee/9//3//f/9//3//f/9//3//f/9//3//f/9//3//f/9//3//f/9//3//f/9//3//f/9//3//f/9//3//f/9//3//f/9//3//f/9//3//f/9//3//f/9//3//f/9//3+9c/97/3+uNY0xrjUyRnVSdE6XVjRGl1J3TndOcC3TNQ0d9T3bVttWeEr0PfM5+1rfe99333e+c99333f/fzxjuVawNY8xPGf/f/97/3//f/9//3//f/9//3//f/9/33v/f/9/nne3Wkwtt1r/f/9//3/ee/9//3//f/9//3//f/9//3//f/9//3//f/9//3//f/9//3//f/9//3//f/9//3//f/9//3//f/9//3//f/9//3//f/9//3//f/9//3//f/9//3//f/9//3//e9533nv/f1pr/3/fe1prllYyRhJGl1ITQlVK8jlWRpIxky1RKfU5u1L1OXpOcS2SMXApTyl3Sjxj/3u/c35ruVbzObE1d06xNdlWl1LYVp5v33f/e/9//3//f/57/nvfe997/3//f/9/33syRq85XG//f/9/3nv/f/9/3Xv/f/9//3//f/9//3//f/9//3//f/9//3//f/9//3//f/9//3//f/9//3//f/9//3//f/9//3//f/9//3//f/9//3//f/9//3//f/9//3//f/9//3//f/9/33v/f/9/3nv/f99//3//f753/3/fe99733vfe1hK9T20NT9j33efczhGP2MdX/Q5uVLSOW4pEj4SPndOn3Pfe35r0DU0Rp5zdU6OMRE+11Z8a997/3v/f/9//3//f/9/33v/f99733vPOZZWvnf/f957/3//f917/3//f/9//3//f/9//3//f/9//3//f/9//3//f/9//3//f/9//3//f/9//3//f/9//3//f/9//3//f/9//3//f/9//3//f/9//3//f/9//3//f/9//3//f/9//3//f/9//3//f/9//3//f/9//3//f/9/33+/d5E1cC0WQl9nv3PcVvU5v3MUPvtan3O/d9haO2ffe/9/v3e+c/lejS2ec79333saX9E5CyHQORpj33u+d9573nv/f/9/vnf/f997O2dNLZ5znnf/f/9//3/dd/9//3//f/9//3//f/9//3//f/9//3//f/9//3//f/9//3//f/9//3//f/9//3//f/9//3//f/9//3//f/9//3//f/9//3//f/9//3//f/9//3//f/9//3//f/9//3//f/9//3//f/9//3//f/9//3//f99733ufc5AxNUI2Qp9vv3ORLT5jPmOQMX5r33vff/9//3+dc/9/3nv/f4wxEUL/f/9/v3ufc11rl1IrJXRO+F58b5xzvXe+d/9//3/ff99/E0JUSp5z/3//f957/3/+f/9//3//f/9//3//f/9//3//f/9//3//f/9//3//f/9//3//f/9//3//f/9//3//f/9//3//f/9//3//f/9//3//f/9//3//f/9//3//f/9//3//f/9//3//f/9//3//f/9//3//f/9//3//f/9//3//f797338UQlZKulIVPr9zHV9wKR1fd07RNV1vv3vfe/9//3//f71zvXMYY641GWOec59z/3/fe/9/v3f4Xu85SinvPe89Uko6Z/9/33//f9978T1USr53vnf/f957/3//e/9//3//f/9//3//f/9//3//f/9//3//f/9//3//f/9//3//f/9//3//f/9//3//f/9//3//f/9//3//f/9//3//f/9//3//f/9//3//f/9//3//f/9//3//f/9//3//f/9//3//f/9//3//f/9/33//f/9/XWsUQndKFT78Wp9v/FoUPp9zFEITRt9/33//f/9/vXf/f/9//3+2Vq41v3ffe/9/XGu+d/9//3//f/9/nHN7b5VSrjUyRl1vfnOfcxtj6RwaZ/9/W2v/f997/3//f/9//3//f/9//3//f/9//3//f/9//3//f/9//3//f/9//3//f/9//3//f/9//3//f/9//3//f/9//3//f/9//3//f/9//3//f/9//3//f/9//3//f/9//3//f/9//3//f/9//3//f/9//3//f797/3/ff/9/NUbRNX9rFT7fd993sTEcYz1nE0L6Yt9733/fe/9/33v/f713nXOuNTNG/399b/9//3+9d/9//nv+f/9/vXfee997EkIrJdhav3vff5dS0T2ec/9//3//f/9//3//f/9//3//f/9//3//f/9//3//f/9//3//f/9//3//f/9//3//f/9//3//f/9//3//f/9//3//f/9//3//f/9//3//f/9//3//f/9//3//f/9//3//f/9//3//f/9//3//f/9//3//f/9//3//f99733v/e59vmFL7XlZG+1rfdxxjby1eazxnjzWec/9//3//f713/3//f/9/11pLKVxr/3//f9573nv/f917/nv/f/9/vnffe/9/O2uvNVRK/3+ecywpl1bff55z/3//f/9//3//f/9//3//f/9//3//f/9//3//f/9//3//f/9//3//f/9//3//f/9//3//f/9//3//f/9//3//f/9//3//f/9//3//f/9//3//f/9//3//f/9//3//f/9//3//f/9//3//f/9//3//f/9/3nu+d/9//3//e79zEz49Y5AtPWP/f9lWFELaXrlal1YbYxpj+V7fe997/3+ec997dE4SQr93/3//e/9/vHf+f/9/vXfee/9/33//f997fXPxPY8x33ufd24t+l7/f/9//3v/f/9//3//f/9//3//f/9//3//f/9//3//f/9//3//f/9//3//f/9//3//f/9//3//f/9//3//f/9//3//f/9//3//f/9//3//f/9//3//f/9//3//f/9//3//f/9//3//f/9//3//f/9//3//f/9//3//f/9/v3f/f79z+locY7Axn3P/f15r0TnyPbA1sDXyQdA5jjHQOZZS/3+/dztnTS19b/9//3+cc/9//n//f/5//3//f/9//3//f/9/v3dUSo81+l76YusgHGe/d/9//3//f/9//3//f/9//3//f/9//3//f/9//3//f/9//3//f/9//3//f/9//3//f/9//3//f/9//3//f/9//3//f/9//3//f/9//3//f/9//3//f/9//3//f/9//3//f/9//3//f/9//3//f/9//3//f/9/3nf/e/9//3+/d9lWfm8TPrlW/3+fc35zE0ZuLVZO/39da793llLIGHVO33u/d3ZSNEa/e793/3+9d/9//3//f/9//3//f/9//3//f/9/nnMTQtE5v3uxORRG33v/f/53/nv+e/9//n/+f/9//n//f/9//3//f/9//3//f/9//3//f/9//3//f/9//3//f/9//3//f/9//3//f/9//3//f/9//3//f/9//3//f/9//3//f/9//3//f/9//3//f/9//3//f/9//3//f/9//3//f/9//3//f/9//387Z1xnv3NuLRtj/3/ff997/389a59z33//f/9/XGtUStE9+l6fd6kYPGf/f55z/3//f/9//3//f/9//3//f/9//3//f1xr/3+wORtjf2+xNTxr33f/f913/396b/5//3/de/9//3//f/9//3//f/9//3//f/9//3//f/9//3//f/9//3//f/9//3//f/9//3//f/9//3//f/9//3//f/9//3//f/9//3//f/9//3//f/9//3//f/9//3//f/9//3//f/5//3/+e/9//3//f/9/33caY793VEq4Wp5z/3+ec997n3Ofc/9/v3e/d/9/PGc7Z04t+16XUgwln3P/f793/3//f/9//3//f/9//3//f/9/33v/f31z/3+wNZdSfm+wNb5zvW//f5xzvXf/f917/3/+f/9//3//f/9//3//f/9//3//f/9//3//f/9//3//f/9//3//f/9//3//f/9//3//f/9//3//f/9//3//f/9//3//f/9//3//f/9//3//f/9//3//f/9//3//f/9//3//f/57/3//f/9//3//f/9/XGsyRn1z0Dl9b/9//3/fe/9/v3fff99733v/f/9/339/c48xbzHSPXZOv3vfe/9//3//f/9//3//f/9//3//f/9//3//f31vfm9NKZ9z80F1Tv97vnf/f/9/3nv/f/9//3//f/9//3//f/9//3//f/9//3//f/9//3//f/9//3//f/9//3//f/9//3//f/9//3//f/9//3//f/9//3//f/9//3//f/9//3//f/9//3//f/9//3//f/9//3//f/9//3/+e/57/3//f/9//3//f/9/fW91TjJGEkL/f55z/3//f997vnf/f/9/33v/f997v3teb/M9NUbqHFxr/3/fe/9//3//f/9//3//f/9//3/ee/9/33vfe793fW/ROTxnjy07Y997/3++d957/3/+f/9//3//f/9//3//f/9//3//f/9//3//f/9//3//f/9//3//f/9//3//f/9//3//f/9//3//f/9//3//f/9//3//f/9//3//f/9//3//f/9//3//f/9//3//f/9//3//f/9//nv/f/9//3//f/9//3/fe997GWONMY0xfG//f/9//3+9d/9//n+9d/57/3//f/9//39+c9E50Tl2Up1z33v/f/9//3//f/9//3//f/9//3+9d/9//3+/e/9/+l5VSndObi2/c793/3//f95//3//f/9//3//f/9//3//f/9//3//f/9//3//f/9//3//f/9//3//f/9//3//f/9//3//f/9//3//f/9//3//f/9//3//f/9//3//f/9//3//f/9//3//f/9//3//f/9//3//f/57/3//f957/3//f/9//3//f997lVJsLZ1z/3//f/9//Xv+f/173Hv/f713vXf/f997/39+c7A1KyU6Z/9//3//f/9//3//f/9//n//f/5/3nv/f753/3/fe35vNEp2SjRCjzH/f997/3//f/9//3//f/9//3//f/9//3//f/9//3//f/9//3//f/9//3//f/9//3//f/9//3//f/9//3//f/9//3//f/9//3//f/9//3//f/9//3//f/9//3//f/9//3//f/9//3//f/9//3/de/9//n/ee/9//3//f/9/33vfe/9/33v/f/9/3nv/f/1//n/9f/1/3Hf+f/9//3//f793/3/fe9A5bS2dc/9//3//f/9//3//f/9//n//f/5//3/ee/9//3//fzxnsDH6Xo8xPGffe/9//3//f/9//3//f/9//3//f/9//3//f/9//3//f/9//3//f/9//3//f/9//3//f/9//3//f/9//3//f/9//3//f/9//3//f/9//3//f/9//3//f/9//3//f/9//3//f/9//3//f/9//3//f/9//3//f/9//3//f/9//3//f/9//3//f/9//3//f/9//3/+f/9//n//f/9//3//f997/3+ecwohNEqfd99733//f957/3v/f/17/n//f/5//3//f/9//3//f3VOFEZ2UtA5nnP/f753/3//f/9//3//f/5//3/+f/9//3//f/9//3//f/9//3//f/9//3//f/9//3//f/9//3//f/9//3//f/9//3//f/9//3//f/9//3//f/9//3//f/9//3//f/9//3//f/9//3//f/9//3//f/9//3//f/9//3//f/9//3//f/9//3//f/9//3//f/9//3//f/9//n//f917/3//f/9/33u3VtA5VUr/f997/3//f997/3/de/9//n//f/9//3//f/9//3//f/I90T0TQhpjnnP/f/97/3//f/9//3//f/9//3//f/9//3//f/9//3//f/9//3//f/9//3//f/9//3//f/9//3//f/9//3//f/9//3//f/9//3//f/9//3//f/9//3//f/9//3//f/9//3//f/9//3//f/9//3//f/9//3//f/9//3//f/9//3//f/9//3//f/9//3//f/9//3/+f/9//3/de/9//3//f997/38zRk0tl1Lff793/3//f957/3/+f/9//n//f/9//3//f/9/v3vff7A5NEYSQp5z/3//e/9//3//f/9//3//f/5//3//f/9//3//f/9//3//f/9//3//f/9//3//f/9//3//f/9//3//f/9//3//f/9//3//f/9//3//f/9//3//f/9//3//f/9//3//f/9//3//f/9//3//f/9//3//f/9//3//f/9//3//f/9//3//f/9//3//f/9//3//f/9//3//f/9//3//f957/3++d/9/XGsTQm4t+l7fe/9//3//f/9//3/+f/9//3//f/9//3//f99//39+c44t+l5USr53/3//f/9//3//f/9//3//f/5//3//f/9//3//f/9//3//f/9//3//f/9//3//f/9//3//f/9//3//f/9//3//f/9//3//f/9//3//f/9//3//f/9//3//f/9//3//f/9//3//f/9//3//f/9//3//f/9//3//f/9//3//f/9//3//f/9//3//f/9//3//f/5//3/+f/9/3nvee/9/33vfe/9/GmNVSiwpv3ffe997/3/ee/9//3//f/9//3//f/9//3//f59z33vZWo4x2FbXVv97/3v/f/97/3//f/9//3//f/9//3//f/9//3//f/9//3//f/9//3//f/9//3//f/9//3//f/9//3//f/9//3//f/9//3//f/9//3//f/9//3//f/9//3//f/9//3//f/9//3//f/9//3//f/9//3//f/9//3//f/9//3//f/9//3//f/9//3//f/9//3//f/9//3/+f/9//3/ee/9//3+/d7932V5NKRJC/3/fe/9/3nv/f/9//3//f/9//3//f/9//3/fe/9/v3PQNfE5Gl99a/97/3//f/97/3//f/9//3//f/9//3//f/9//3//f/9//3//f/9//3//f/9//3//f/9//3//f/9//3//f/9//3//f/9//3//f/9//3//f/9//3//f/9//3//f/9//3//f/9//3//f/9//3//f/9//3//f/9//3//f/9//3//f/9//3//f/9//3//f/9//3//f/9//n/+f/9/vXf/f/9/vnffextnNEYrKVtr/3//f/9//3//f/9//3//f/9//3//f/9//3+/d/9/nm8rIXVKW2e+c/97/3//f/97/3//f/9//3//f/9//3//f/9//3//f/9//3//f/9//3//f/9//3//f/9//3//f/9//3//f/9//3//f/9//3//f/9//3//f/9//3//f/9//3//f/9//3//f/9//3//f/9//3//f/9//3//f/9//3//f/9//3//f/9//3//f/9//3//f/9//3//f/9//n//f/9/vXf/f/9//3/ff3VOEkJ1Tt97/3//f/9//3//f/9//3//f/9//3//f/9//3++c/9/dUrPNVNGvm/fd/9//3v/e/97/3//f/9//3//f/9//3//f/9//3//f/9//3//f/9//3//f/9//3//f/9//3//f/9//3//f/9//3//f/9//3//f/9//3//f/9//3//f/9//3//f/9//3//f/9//3//f/9//3//f/9//3//f/9//3//f/9//3//f/9//3//f/9//3//f/9//3//f/9//3//f/9//3//f/9/v3ffe/leTCm+d/9//3//f/9//3//f/9//3//f/9//3//e/97/3/fd/97GVuOLVNC/3++c/9/3nf/f/97/3//f/9//3//f/9//3//f/9//3//f/9//3//f/9//3//f/9//3//f/9//3//f/9//3//f/9//3//f/9//3//f/9//3//f/9//3//f/9//3//f/9//3//f/9//3//f/9//3//f/9//3//f/9//3//f/9//3//f/9//3//f/9//3//f/9//3//f/9//3//f/9//3//f793/398b9A9GWe9d/9//3//f/9//3//f/9//3//f/9//3v/f/9//3v/e31rVEYqHTpj/3+db/97/3/ed/9//3//f/9//3//f/9//3//f/9//3//f/9//3//f/9//3//f/9//3//f/9//3//f/9//3//f/9//3//f/9//3//f/9//3//f/9//3//f/9//3//f/9//3//f/9//3//f/9//3//f/9//3//f/9//3//f/9//3//f/9//3//f/9//3//f/9//3//f/9//3//f/9//3//f/9//38ZZ51333v/f/9//3//f/9//3//f/9//3//f/97/3//f993/3/fd1xnzzVsKVxr/3v/f/9//3v/f/9//3//f/9//3//f/9//3//f/9//3//f/9//3//f/9//3//f/9//3//f/9//3//f/9//3//f/9//3//f/9//3//f/9//3//f/9//3//f/9//3//f/9//3//f/9//3//f/9//3//f/9//3//f/9//3//f/9//3//f/9//3//f/9//3//f/9//3//f/9//3//f/9/33vfe/9//3//f/9//3//f/9//3//f/9//3//f/9//3/+e/9//3//f/9//3//e3VOrzWdb997/3//f/9//3//f/9//3//f/9//3//f/9//3//f/9//3//f/9//3//f/9//3//f/9//3//f/9//3//f/9//3//f/9//3//f/9//3//f/9//3//f/9//3//f/9//3//f/9//3//f/9//3//f/9//3//f/9//3//f/9//3//f/9//3//f/9//3//f/9//3//f/9//3//f/9//3/fe/9/33//f/9/33//f/9//3//f/9//3//f/9//3//f/9//n/+f/9//3//f/9//398b0wpMkb/e/97/3//f/9//3//f/9//3//f/9//3//f/9//3//f/9//3//f/9//3//f/9//3//f/9//3//f/9//3//f/9//3//f/9//3//f/9//3//f/9//3//f/9//3//f/9//3//f/9//3//f/9//3//f/9//3//f/9//3//f/9//3//f/9//3//f/9//3//f/9//3//f/9//3//f/9/33//f/9//3//f/9//3//f/9//3//f/9//3//f/9//n//f/5//3//f/9//3//f/9733v/f/9/33v/f/9/vXf/f/9//3//f/9//3//f/9//3//f/9//3//f/9//3//f/9//3//f/9//3//f/9//3//f/9//3//f/9//3//f/9//3//f/9//3//f/9//3//f/9//3//f/9//3//f/9//3//f/9//3//f/9//3//f/9//3//f/9//3//f/9//3//f/9//3//f/9//3//f/9//3//f957/3/ee95/3n//f95//3//f/9//3//f/5//3/+f/9//X//f/5//3//f/9//3v/f99733udc/9//3//f/5//3//f/9//3//f/9//3//f/9//3//f/9//3//f/9//3//f/9//3//f/9//3//f/9//3//f/9//3//f/9//3//f/9//3//f/9//3//f/9//3//f/9//3//f/9//3//f/9//3//f/9//3//f/9//3//f/9//3/+f/9//3//f/9//3//f/9//3//f/9//3//f/9//3//f/9//3//f/9//3/+f/9//3//f/9//3//f/5//3/+f/5//n//f/5//3//f/9//3//f753/3//f757/3//f/5//3//f/9//3//f/9//3//f0YAAAAUAAAACAAAAEdESUMDAAAAIgAAAAwAAAD/////IgAAAAwAAAD/////JQAAAAwAAAANAACAKAAAAAwAAAAFAAAAIgAAAAwAAAD+////JwAAABgAAAAFAAAAAAAAAP///wIAAAAAJQAAAAwAAAAFAAAATAAAAGQAAAAAAAAAYAAAAP8AAAB8AAAAAAAAAGAAAAAAAQAAHQAAACEA8AAAAAAAAAAAAAAAgD8AAAAAAAAAAAAAgD8AAAAAAAAAAAAAAAAAAAAAAAAAAAAAAAAAAAAAAAAAACUAAAAMAAAAAAAAgCgAAAAMAAAABQAAACcAAAAYAAAABQAAAAAAAAD///8CAAAAACUAAAAMAAAABQAAAEwAAABkAAAACQAAAGAAAAD2AAAAbAAAAAkAAABgAAAA7gAAAA0AAAAhAPAAAAAAAAAAAAAAAIA/AAAAAAAAAAAAAIA/AAAAAAAAAAAAAAAAAAAAAAAAAAAAAAAAAAAAAAAAAAAlAAAADAAAAAAAAIAoAAAADAAAAAUAAAAlAAAADAAAAAMAAAAYAAAADAAAAAAAAAISAAAADAAAAAEAAAAeAAAAGAAAAAkAAABgAAAA9wAAAG0AAABUAAAAlAAAAAoAAABgAAAATQAAAGwAAAABAAAAqwoNQnIcDUIKAAAAYAAAAAwAAABMAAAAAAAAAAAAAAAAAAAA//////////9kAAAAGwQuABEELgAgABMEQAQ4BEgEOAQ9BDAEBwAAAAQAAAAGAAAABAAAAAMAAAAGAAAABgAAAAYAAAAIAAAABgAAAAYAAAAGAAAASwAAABAAAAAAAAAABQAAACUAAAAMAAAADQAAgCcAAAAYAAAABQAAAAAAAAD///8CAAAAACUAAAAMAAAABQAAAEwAAABkAAAACQAAAHAAAAD2AAAAfAAAAAkAAABwAAAA7gAAAA0AAAAhAPAAAAAAAAAAAAAAAIA/AAAAAAAAAAAAAIA/AAAAAAAAAAAAAAAAAAAAAAAAAAAAAAAAAAAAAAAAAAAlAAAADAAAAAAAAIAoAAAADAAAAAUAAAAlAAAADAAAAAMAAAAYAAAADAAAAAAAAAISAAAADAAAAAEAAAAeAAAAGAAAAAkAAABwAAAA9wAAAH0AAABUAAAAxAAAAAoAAABwAAAAgQAAAHwAAAABAAAAqwoNQnIcDUIKAAAAcAAAABQAAABMAAAAAAAAAAAAAAAAAAAA//////////90AAAAEwQ1BD0ENQRABDAEOwRMBD0ESwQ5BCAANAQ4BEAENQQ6BEIEPgRABAYAAAAGAAAABgAAAAYAAAAGAAAABgAAAAYAAAAGAAAABgAAAAgAAAAGAAAAAwAAAAcAAAAGAAAABgAAAAYAAAAGAAAABgAAAAYAAAAGAAAASwAAABAAAAAAAAAABQAAACUAAAAMAAAADQAAgAoAAAAQAAAAAAAAAAAAAAAOAAAAFAAAAAAAAAAQAAAAFAAAAA==</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7</vt:i4>
      </vt:variant>
    </vt:vector>
  </HeadingPairs>
  <TitlesOfParts>
    <vt:vector size="16" baseType="lpstr">
      <vt:lpstr>Информация для раскрытия</vt:lpstr>
      <vt:lpstr>1)</vt:lpstr>
      <vt:lpstr>2)</vt:lpstr>
      <vt:lpstr>3)</vt:lpstr>
      <vt:lpstr>4)</vt:lpstr>
      <vt:lpstr>5)</vt:lpstr>
      <vt:lpstr>6)</vt:lpstr>
      <vt:lpstr>7)</vt:lpstr>
      <vt:lpstr>8</vt:lpstr>
      <vt:lpstr>'5)'!Заголовки_для_печати</vt:lpstr>
      <vt:lpstr>'1)'!Область_печати</vt:lpstr>
      <vt:lpstr>'2)'!Область_печати</vt:lpstr>
      <vt:lpstr>'3)'!Область_печати</vt:lpstr>
      <vt:lpstr>'4)'!Область_печати</vt:lpstr>
      <vt:lpstr>'6)'!Область_печати</vt:lpstr>
      <vt:lpstr>'Информация для раскрытия'!Область_печати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yaroshenko</cp:lastModifiedBy>
  <cp:lastPrinted>2018-08-17T08:37:16Z</cp:lastPrinted>
  <dcterms:created xsi:type="dcterms:W3CDTF">1996-10-08T23:32:33Z</dcterms:created>
  <dcterms:modified xsi:type="dcterms:W3CDTF">2020-07-13T03:46:05Z</dcterms:modified>
</cp:coreProperties>
</file>