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'стр.1_9'!$A$1:$DA$68</definedName>
    <definedName name="_xlnm.Print_Area" localSheetId="1">'стр.10_12'!$A$1:$DA$19</definedName>
  </definedNames>
  <calcPr fullCalcOnLoad="1"/>
</workbook>
</file>

<file path=xl/sharedStrings.xml><?xml version="1.0" encoding="utf-8"?>
<sst xmlns="http://schemas.openxmlformats.org/spreadsheetml/2006/main" count="163" uniqueCount="131">
  <si>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</si>
  <si>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</si>
  <si>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</si>
  <si>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</si>
  <si>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</si>
  <si>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</si>
  <si>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</si>
  <si>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</si>
  <si>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</si>
  <si>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</si>
  <si>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</si>
  <si>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</si>
  <si>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</si>
  <si>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</si>
  <si>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</si>
  <si>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</si>
  <si>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</si>
  <si>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</si>
  <si>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</si>
  <si>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</si>
  <si>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</si>
  <si>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</si>
  <si>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</si>
  <si>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</si>
  <si>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</si>
  <si>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</si>
  <si>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</si>
  <si>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</si>
  <si>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</si>
  <si>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</si>
  <si>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</si>
  <si>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</si>
  <si>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</si>
  <si>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</si>
  <si>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</si>
  <si>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</si>
  <si>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</si>
  <si>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</si>
  <si>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</si>
  <si>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</si>
  <si>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</si>
  <si>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</si>
  <si>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</si>
  <si>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</si>
  <si>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</si>
  <si>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</si>
  <si>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</si>
  <si>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</si>
  <si>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</si>
  <si>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</si>
  <si>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</si>
  <si>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</si>
  <si>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</si>
  <si>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</si>
  <si>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</si>
  <si>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</si>
  <si>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</si>
  <si>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</si>
  <si>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</si>
  <si>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</si>
  <si>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</si>
  <si>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</si>
  <si>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</si>
  <si>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</si>
  <si>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</si>
  <si>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</si>
  <si>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</si>
  <si>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</si>
  <si>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</si>
  <si>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</si>
  <si>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</si>
  <si>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</si>
  <si>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</si>
  <si>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</si>
  <si>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</si>
  <si>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</si>
  <si>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</si>
  <si>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</si>
  <si>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</si>
  <si>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</si>
  <si>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</si>
  <si>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</si>
  <si>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</si>
  <si>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</si>
  <si>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</si>
  <si>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</si>
  <si>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</si>
  <si>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</si>
  <si>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</si>
  <si>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</si>
  <si>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</si>
  <si>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</si>
  <si>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</si>
  <si>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</si>
  <si>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</si>
  <si>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</si>
  <si>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</si>
  <si>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</si>
  <si>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</si>
  <si>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</si>
  <si>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Показатели, утвержденные
на базовый
период *</t>
  </si>
  <si>
    <t>Для организаций, относящихся к субъектам естественных монополий: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</si>
  <si>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</si>
  <si>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</si>
  <si>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</si>
  <si>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</si>
  <si>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</si>
  <si>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</si>
  <si>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</si>
  <si>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</si>
  <si>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</si>
  <si>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</si>
  <si>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</si>
  <si>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</si>
  <si>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</si>
  <si>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</si>
  <si>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</si>
  <si>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</si>
  <si>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</si>
  <si>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АО "Омскшина"</t>
  </si>
  <si>
    <t>Акционерное общество "Омскшина"</t>
  </si>
  <si>
    <t>г.Омск, ул. П.В.Будеркина, д.2</t>
  </si>
  <si>
    <t>644018, г.Омск, ул. П.В. Будеркина, д.2</t>
  </si>
  <si>
    <t>5506007419</t>
  </si>
  <si>
    <t>550601001</t>
  </si>
  <si>
    <t>Лариса Борисовна Гришина</t>
  </si>
  <si>
    <t>info@cordiant-oshz.ru</t>
  </si>
  <si>
    <t>+7 (3812) 39-22-04</t>
  </si>
  <si>
    <t>+7 (3812) 39-23-95</t>
  </si>
  <si>
    <t>нет</t>
  </si>
  <si>
    <t>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</si>
</sst>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49" fontId="7" fillId="0" borderId="10" xfId="42" applyNumberFormat="1" applyBorder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rdiant-oshz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68"/>
  <sheetViews>
    <sheetView tabSelected="1" view="pageBreakPreview" zoomScaleSheetLayoutView="100" zoomScalePageLayoutView="0" workbookViewId="0" topLeftCell="A1">
      <selection activeCell="CK65" sqref="CK65:DA65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3" customFormat="1" ht="12.75">
      <c r="BQ1" s="3" t="s">
        <v>4</v>
      </c>
    </row>
    <row r="2" spans="69:105" s="3" customFormat="1" ht="39.75" customHeight="1">
      <c r="BQ2" s="21" t="s">
        <v>5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ht="3" customHeight="1"/>
    <row r="4" spans="69:105" s="4" customFormat="1" ht="24" customHeight="1">
      <c r="BQ4" s="20" t="s">
        <v>6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6" ht="15.75">
      <c r="DA6" s="6" t="s">
        <v>7</v>
      </c>
    </row>
    <row r="8" spans="1:105" s="5" customFormat="1" ht="16.5">
      <c r="A8" s="23" t="s">
        <v>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5" customFormat="1" ht="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5" customFormat="1" ht="16.5">
      <c r="A10" s="23" t="s">
        <v>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47:83" s="5" customFormat="1" ht="16.5">
      <c r="AU11" s="7" t="s">
        <v>10</v>
      </c>
      <c r="AV11" s="29" t="s">
        <v>130</v>
      </c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5" t="s">
        <v>11</v>
      </c>
    </row>
    <row r="12" spans="1:105" s="5" customFormat="1" ht="16.5">
      <c r="A12" s="23" t="s">
        <v>12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4" spans="1:105" ht="15.75">
      <c r="A14" s="30" t="s">
        <v>120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</row>
    <row r="15" spans="1:105" s="3" customFormat="1" ht="12.75">
      <c r="A15" s="31" t="s">
        <v>13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</row>
    <row r="16" spans="1:105" ht="15.75">
      <c r="A16" s="30" t="s">
        <v>119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</row>
    <row r="18" spans="1:105" ht="15.75">
      <c r="A18" s="19" t="s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  <row r="20" spans="1:105" ht="15.75">
      <c r="A20" s="1" t="s">
        <v>15</v>
      </c>
      <c r="AA20" s="22" t="s">
        <v>120</v>
      </c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ht="15.75">
      <c r="A21" s="1" t="s">
        <v>16</v>
      </c>
      <c r="AH21" s="18" t="s">
        <v>119</v>
      </c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</row>
    <row r="22" spans="1:105" ht="15.75">
      <c r="A22" s="1" t="s">
        <v>17</v>
      </c>
      <c r="X22" s="16" t="s">
        <v>121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</row>
    <row r="23" spans="1:105" ht="15.75">
      <c r="A23" s="1" t="s">
        <v>18</v>
      </c>
      <c r="X23" s="17" t="s">
        <v>122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</row>
    <row r="24" spans="1:105" ht="15.75">
      <c r="A24" s="1" t="s">
        <v>19</v>
      </c>
      <c r="H24" s="16" t="s">
        <v>123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</row>
    <row r="25" spans="1:105" ht="15.75">
      <c r="A25" s="1" t="s">
        <v>20</v>
      </c>
      <c r="H25" s="16" t="s">
        <v>124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</row>
    <row r="26" spans="1:105" ht="15.75">
      <c r="A26" s="1" t="s">
        <v>21</v>
      </c>
      <c r="Z26" s="18" t="s">
        <v>125</v>
      </c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</row>
    <row r="27" spans="1:105" ht="15.75">
      <c r="A27" s="1" t="s">
        <v>22</v>
      </c>
      <c r="AF27" s="32" t="s">
        <v>126</v>
      </c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</row>
    <row r="28" spans="1:105" ht="15.75">
      <c r="A28" s="1" t="s">
        <v>23</v>
      </c>
      <c r="Z28" s="16" t="s">
        <v>127</v>
      </c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</row>
    <row r="29" spans="1:105" ht="15.75">
      <c r="A29" s="1" t="s">
        <v>24</v>
      </c>
      <c r="H29" s="16" t="s">
        <v>128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</row>
    <row r="31" spans="1:105" ht="15.75">
      <c r="A31" s="19" t="s">
        <v>25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</row>
    <row r="33" spans="1:105" s="3" customFormat="1" ht="57" customHeight="1">
      <c r="A33" s="13" t="s">
        <v>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4"/>
      <c r="AJ33" s="15" t="s">
        <v>1</v>
      </c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4"/>
      <c r="AZ33" s="15" t="s">
        <v>2</v>
      </c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5" t="s">
        <v>100</v>
      </c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4"/>
      <c r="CK33" s="15" t="s">
        <v>3</v>
      </c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</row>
    <row r="34" spans="1:105" s="2" customFormat="1" ht="45.75" customHeight="1">
      <c r="A34" s="33" t="s">
        <v>26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</row>
    <row r="35" spans="1:105" s="3" customFormat="1" ht="27.75" customHeight="1">
      <c r="A35" s="34" t="s">
        <v>28</v>
      </c>
      <c r="B35" s="34"/>
      <c r="C35" s="34"/>
      <c r="D35" s="34"/>
      <c r="E35" s="34"/>
      <c r="F35" s="34"/>
      <c r="G35" s="34"/>
      <c r="H35" s="35" t="s">
        <v>27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6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8"/>
      <c r="AZ35" s="24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6"/>
      <c r="BT35" s="24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6"/>
      <c r="CK35" s="24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</row>
    <row r="36" spans="1:105" ht="15" customHeight="1">
      <c r="A36" s="34" t="s">
        <v>29</v>
      </c>
      <c r="B36" s="34"/>
      <c r="C36" s="34"/>
      <c r="D36" s="34"/>
      <c r="E36" s="34"/>
      <c r="F36" s="34"/>
      <c r="G36" s="34"/>
      <c r="H36" s="35" t="s">
        <v>30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6" t="s">
        <v>31</v>
      </c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8"/>
      <c r="AZ36" s="24">
        <v>1543.22</v>
      </c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6"/>
      <c r="BT36" s="24">
        <v>3213.65</v>
      </c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6"/>
      <c r="CK36" s="27">
        <v>6108.15</v>
      </c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</row>
    <row r="37" spans="1:105" s="3" customFormat="1" ht="15" customHeight="1">
      <c r="A37" s="34" t="s">
        <v>32</v>
      </c>
      <c r="B37" s="34"/>
      <c r="C37" s="34"/>
      <c r="D37" s="34"/>
      <c r="E37" s="34"/>
      <c r="F37" s="34"/>
      <c r="G37" s="34"/>
      <c r="H37" s="35" t="s">
        <v>33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6" t="s">
        <v>31</v>
      </c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8"/>
      <c r="AZ37" s="24">
        <v>-1594.48</v>
      </c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6"/>
      <c r="BT37" s="24">
        <v>1876.02</v>
      </c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6"/>
      <c r="CK37" s="27">
        <v>1106.69</v>
      </c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</row>
    <row r="38" spans="1:105" s="3" customFormat="1" ht="40.5" customHeight="1">
      <c r="A38" s="34" t="s">
        <v>34</v>
      </c>
      <c r="B38" s="34"/>
      <c r="C38" s="34"/>
      <c r="D38" s="34"/>
      <c r="E38" s="34"/>
      <c r="F38" s="34"/>
      <c r="G38" s="34"/>
      <c r="H38" s="35" t="s">
        <v>35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6" t="s">
        <v>31</v>
      </c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8"/>
      <c r="AZ38" s="24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6"/>
      <c r="BT38" s="24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6"/>
      <c r="CK38" s="27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</row>
    <row r="39" spans="1:105" s="3" customFormat="1" ht="14.25" customHeight="1">
      <c r="A39" s="34" t="s">
        <v>36</v>
      </c>
      <c r="B39" s="34"/>
      <c r="C39" s="34"/>
      <c r="D39" s="34"/>
      <c r="E39" s="34"/>
      <c r="F39" s="34"/>
      <c r="G39" s="34"/>
      <c r="H39" s="35" t="s">
        <v>37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6" t="s">
        <v>31</v>
      </c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8"/>
      <c r="AZ39" s="24">
        <f>AZ37</f>
        <v>-1594.48</v>
      </c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6"/>
      <c r="BT39" s="24">
        <f>BT37</f>
        <v>1876.02</v>
      </c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6"/>
      <c r="CK39" s="27">
        <f>CK37</f>
        <v>1106.69</v>
      </c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</row>
    <row r="40" spans="1:105" s="3" customFormat="1" ht="27.75" customHeight="1">
      <c r="A40" s="34" t="s">
        <v>38</v>
      </c>
      <c r="B40" s="34"/>
      <c r="C40" s="34"/>
      <c r="D40" s="34"/>
      <c r="E40" s="34"/>
      <c r="F40" s="34"/>
      <c r="G40" s="34"/>
      <c r="H40" s="35" t="s">
        <v>39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8"/>
      <c r="AZ40" s="24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6"/>
      <c r="BT40" s="24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6"/>
      <c r="CK40" s="27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39"/>
    </row>
    <row r="41" spans="1:105" s="3" customFormat="1" ht="93" customHeight="1">
      <c r="A41" s="34" t="s">
        <v>40</v>
      </c>
      <c r="B41" s="34"/>
      <c r="C41" s="34"/>
      <c r="D41" s="34"/>
      <c r="E41" s="34"/>
      <c r="F41" s="34"/>
      <c r="G41" s="34"/>
      <c r="H41" s="35" t="s">
        <v>42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6" t="s">
        <v>41</v>
      </c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8"/>
      <c r="AZ41" s="24">
        <f>AZ37/AZ36*100</f>
        <v>-103.32162621013205</v>
      </c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6"/>
      <c r="BT41" s="24">
        <f>BT37/BT36*100</f>
        <v>58.3766122633143</v>
      </c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6"/>
      <c r="CK41" s="27">
        <f>CK37/CK36*100</f>
        <v>18.118251843847975</v>
      </c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</row>
    <row r="42" spans="1:105" s="3" customFormat="1" ht="40.5" customHeight="1">
      <c r="A42" s="34" t="s">
        <v>43</v>
      </c>
      <c r="B42" s="34"/>
      <c r="C42" s="34"/>
      <c r="D42" s="34"/>
      <c r="E42" s="34"/>
      <c r="F42" s="34"/>
      <c r="G42" s="34"/>
      <c r="H42" s="35" t="s">
        <v>44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6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8"/>
      <c r="AZ42" s="24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6"/>
      <c r="BT42" s="24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6"/>
      <c r="CK42" s="27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</row>
    <row r="43" spans="1:105" s="3" customFormat="1" ht="54" customHeight="1">
      <c r="A43" s="34" t="s">
        <v>45</v>
      </c>
      <c r="B43" s="34"/>
      <c r="C43" s="34"/>
      <c r="D43" s="34"/>
      <c r="E43" s="34"/>
      <c r="F43" s="34"/>
      <c r="G43" s="34"/>
      <c r="H43" s="35" t="s">
        <v>47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6" t="s">
        <v>46</v>
      </c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8"/>
      <c r="AZ43" s="24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6"/>
      <c r="BT43" s="24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6"/>
      <c r="CK43" s="27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</row>
    <row r="44" spans="1:105" s="3" customFormat="1" ht="40.5" customHeight="1">
      <c r="A44" s="34" t="s">
        <v>48</v>
      </c>
      <c r="B44" s="34"/>
      <c r="C44" s="34"/>
      <c r="D44" s="34"/>
      <c r="E44" s="34"/>
      <c r="F44" s="34"/>
      <c r="G44" s="34"/>
      <c r="H44" s="35" t="s">
        <v>50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6" t="s">
        <v>49</v>
      </c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8"/>
      <c r="AZ44" s="24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6"/>
      <c r="BT44" s="24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6"/>
      <c r="CK44" s="27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</row>
    <row r="45" spans="1:105" s="3" customFormat="1" ht="15" customHeight="1">
      <c r="A45" s="34" t="s">
        <v>51</v>
      </c>
      <c r="B45" s="34"/>
      <c r="C45" s="34"/>
      <c r="D45" s="34"/>
      <c r="E45" s="34"/>
      <c r="F45" s="34"/>
      <c r="G45" s="34"/>
      <c r="H45" s="40" t="s">
        <v>52</v>
      </c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36" t="s">
        <v>46</v>
      </c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8"/>
      <c r="AZ45" s="24">
        <v>36.185</v>
      </c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6"/>
      <c r="BT45" s="24">
        <v>31.657</v>
      </c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6"/>
      <c r="CK45" s="27">
        <v>36.185</v>
      </c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</row>
    <row r="46" spans="1:105" s="3" customFormat="1" ht="27.75" customHeight="1">
      <c r="A46" s="34" t="s">
        <v>53</v>
      </c>
      <c r="B46" s="34"/>
      <c r="C46" s="34"/>
      <c r="D46" s="34"/>
      <c r="E46" s="34"/>
      <c r="F46" s="34"/>
      <c r="G46" s="34"/>
      <c r="H46" s="40" t="s">
        <v>55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36" t="s">
        <v>54</v>
      </c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8"/>
      <c r="AZ46" s="24">
        <v>213.53</v>
      </c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6"/>
      <c r="BT46" s="24">
        <v>215.95</v>
      </c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6"/>
      <c r="CK46" s="27">
        <v>213.53</v>
      </c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</row>
    <row r="47" spans="1:105" s="3" customFormat="1" ht="57" customHeight="1">
      <c r="A47" s="34" t="s">
        <v>56</v>
      </c>
      <c r="B47" s="34"/>
      <c r="C47" s="34"/>
      <c r="D47" s="34"/>
      <c r="E47" s="34"/>
      <c r="F47" s="34"/>
      <c r="G47" s="34"/>
      <c r="H47" s="35" t="s">
        <v>57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6" t="s">
        <v>54</v>
      </c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8"/>
      <c r="AZ47" s="36" t="s">
        <v>129</v>
      </c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8"/>
      <c r="BT47" s="36" t="s">
        <v>129</v>
      </c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8"/>
      <c r="CK47" s="41" t="s">
        <v>129</v>
      </c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</row>
    <row r="48" spans="1:105" s="3" customFormat="1" ht="27.75" customHeight="1">
      <c r="A48" s="34" t="s">
        <v>58</v>
      </c>
      <c r="B48" s="34"/>
      <c r="C48" s="34"/>
      <c r="D48" s="34"/>
      <c r="E48" s="34"/>
      <c r="F48" s="34"/>
      <c r="G48" s="34"/>
      <c r="H48" s="40" t="s">
        <v>59</v>
      </c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36" t="s">
        <v>41</v>
      </c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8"/>
      <c r="AZ48" s="24">
        <v>4</v>
      </c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6"/>
      <c r="BT48" s="24">
        <v>4</v>
      </c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6"/>
      <c r="CK48" s="27">
        <v>4</v>
      </c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</row>
    <row r="49" spans="1:105" s="3" customFormat="1" ht="66" customHeight="1">
      <c r="A49" s="34" t="s">
        <v>60</v>
      </c>
      <c r="B49" s="34"/>
      <c r="C49" s="34"/>
      <c r="D49" s="34"/>
      <c r="E49" s="34"/>
      <c r="F49" s="34"/>
      <c r="G49" s="34"/>
      <c r="H49" s="40" t="s">
        <v>117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36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8"/>
      <c r="AZ49" s="36" t="s">
        <v>129</v>
      </c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8"/>
      <c r="BT49" s="36" t="s">
        <v>129</v>
      </c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8"/>
      <c r="CK49" s="41" t="s">
        <v>129</v>
      </c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</row>
    <row r="50" spans="1:105" s="3" customFormat="1" ht="66" customHeight="1">
      <c r="A50" s="34" t="s">
        <v>61</v>
      </c>
      <c r="B50" s="34"/>
      <c r="C50" s="34"/>
      <c r="D50" s="34"/>
      <c r="E50" s="34"/>
      <c r="F50" s="34"/>
      <c r="G50" s="34"/>
      <c r="H50" s="35" t="s">
        <v>62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6" t="s">
        <v>49</v>
      </c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8"/>
      <c r="AZ50" s="36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8"/>
      <c r="BT50" s="36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8"/>
      <c r="CK50" s="41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</row>
    <row r="51" spans="1:105" s="3" customFormat="1" ht="54" customHeight="1">
      <c r="A51" s="34" t="s">
        <v>63</v>
      </c>
      <c r="B51" s="34"/>
      <c r="C51" s="34"/>
      <c r="D51" s="34"/>
      <c r="E51" s="34"/>
      <c r="F51" s="34"/>
      <c r="G51" s="34"/>
      <c r="H51" s="35" t="s">
        <v>64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6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8"/>
      <c r="AZ51" s="24">
        <f>AZ36</f>
        <v>1543.22</v>
      </c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6"/>
      <c r="BT51" s="24">
        <f>BT36</f>
        <v>3213.65</v>
      </c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6"/>
      <c r="CK51" s="27">
        <v>6108.15</v>
      </c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</row>
    <row r="52" spans="1:105" s="3" customFormat="1" ht="95.25" customHeight="1">
      <c r="A52" s="34" t="s">
        <v>65</v>
      </c>
      <c r="B52" s="34"/>
      <c r="C52" s="34"/>
      <c r="D52" s="34"/>
      <c r="E52" s="34"/>
      <c r="F52" s="34"/>
      <c r="G52" s="34"/>
      <c r="H52" s="40" t="s">
        <v>116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36" t="s">
        <v>31</v>
      </c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8"/>
      <c r="AZ52" s="24">
        <v>2006.69</v>
      </c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6"/>
      <c r="BT52" s="24">
        <v>977.38</v>
      </c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6"/>
      <c r="CK52" s="27">
        <v>3605.44</v>
      </c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</row>
    <row r="53" spans="1:105" s="3" customFormat="1" ht="15" customHeight="1">
      <c r="A53" s="34"/>
      <c r="B53" s="34"/>
      <c r="C53" s="34"/>
      <c r="D53" s="34"/>
      <c r="E53" s="34"/>
      <c r="F53" s="34"/>
      <c r="G53" s="34"/>
      <c r="H53" s="35" t="s">
        <v>66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6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8"/>
      <c r="AZ53" s="24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6"/>
      <c r="BT53" s="24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6"/>
      <c r="CK53" s="27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</row>
    <row r="54" spans="1:105" s="3" customFormat="1" ht="15" customHeight="1">
      <c r="A54" s="34"/>
      <c r="B54" s="34"/>
      <c r="C54" s="34"/>
      <c r="D54" s="34"/>
      <c r="E54" s="34"/>
      <c r="F54" s="34"/>
      <c r="G54" s="34"/>
      <c r="H54" s="35" t="s">
        <v>67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6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8"/>
      <c r="AZ54" s="24">
        <v>918.49</v>
      </c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6"/>
      <c r="BT54" s="24">
        <v>863.86</v>
      </c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6"/>
      <c r="CK54" s="27">
        <v>2171.29</v>
      </c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</row>
    <row r="55" spans="1:105" s="3" customFormat="1" ht="15" customHeight="1">
      <c r="A55" s="34"/>
      <c r="B55" s="34"/>
      <c r="C55" s="34"/>
      <c r="D55" s="34"/>
      <c r="E55" s="34"/>
      <c r="F55" s="34"/>
      <c r="G55" s="34"/>
      <c r="H55" s="35" t="s">
        <v>68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6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8"/>
      <c r="AZ55" s="24">
        <v>19.68</v>
      </c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6"/>
      <c r="BT55" s="24">
        <v>0</v>
      </c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6"/>
      <c r="CK55" s="27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</row>
    <row r="56" spans="1:105" s="3" customFormat="1" ht="15" customHeight="1">
      <c r="A56" s="34"/>
      <c r="B56" s="34"/>
      <c r="C56" s="34"/>
      <c r="D56" s="34"/>
      <c r="E56" s="34"/>
      <c r="F56" s="34"/>
      <c r="G56" s="34"/>
      <c r="H56" s="35" t="s">
        <v>69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6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8"/>
      <c r="AZ56" s="24">
        <f>AZ52-AZ54-AZ55</f>
        <v>1068.52</v>
      </c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6"/>
      <c r="BT56" s="24">
        <f>BT52-BT54-BT55</f>
        <v>113.51999999999998</v>
      </c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6"/>
      <c r="CK56" s="27">
        <v>1434.15</v>
      </c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</row>
    <row r="57" spans="1:105" s="3" customFormat="1" ht="69.75" customHeight="1">
      <c r="A57" s="34" t="s">
        <v>70</v>
      </c>
      <c r="B57" s="34"/>
      <c r="C57" s="34"/>
      <c r="D57" s="34"/>
      <c r="E57" s="34"/>
      <c r="F57" s="34"/>
      <c r="G57" s="34"/>
      <c r="H57" s="40" t="s">
        <v>118</v>
      </c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36" t="s">
        <v>31</v>
      </c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8"/>
      <c r="AZ57" s="24">
        <v>1131.02</v>
      </c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6"/>
      <c r="BT57" s="24">
        <v>360.25</v>
      </c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6"/>
      <c r="CK57" s="27">
        <v>1396.02</v>
      </c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</row>
    <row r="58" spans="1:105" s="3" customFormat="1" ht="40.5" customHeight="1">
      <c r="A58" s="34" t="s">
        <v>71</v>
      </c>
      <c r="B58" s="34"/>
      <c r="C58" s="34"/>
      <c r="D58" s="34"/>
      <c r="E58" s="34"/>
      <c r="F58" s="34"/>
      <c r="G58" s="34"/>
      <c r="H58" s="35" t="s">
        <v>72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6" t="s">
        <v>31</v>
      </c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8"/>
      <c r="AZ58" s="24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6"/>
      <c r="BT58" s="24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6"/>
      <c r="CK58" s="27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</row>
    <row r="59" spans="1:105" s="3" customFormat="1" ht="39.75" customHeight="1">
      <c r="A59" s="34" t="s">
        <v>73</v>
      </c>
      <c r="B59" s="34"/>
      <c r="C59" s="34"/>
      <c r="D59" s="34"/>
      <c r="E59" s="34"/>
      <c r="F59" s="34"/>
      <c r="G59" s="34"/>
      <c r="H59" s="35" t="s">
        <v>74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6" t="s">
        <v>31</v>
      </c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8"/>
      <c r="AZ59" s="24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6"/>
      <c r="BT59" s="24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6"/>
      <c r="CK59" s="27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</row>
    <row r="60" spans="1:105" s="3" customFormat="1" ht="54" customHeight="1">
      <c r="A60" s="34" t="s">
        <v>75</v>
      </c>
      <c r="B60" s="34"/>
      <c r="C60" s="34"/>
      <c r="D60" s="34"/>
      <c r="E60" s="34"/>
      <c r="F60" s="34"/>
      <c r="G60" s="34"/>
      <c r="H60" s="35" t="s">
        <v>76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6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8"/>
      <c r="AZ60" s="24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6"/>
      <c r="BT60" s="24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6"/>
      <c r="CK60" s="27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</row>
    <row r="61" spans="1:105" s="3" customFormat="1" ht="15" customHeight="1">
      <c r="A61" s="34" t="s">
        <v>77</v>
      </c>
      <c r="B61" s="34"/>
      <c r="C61" s="34"/>
      <c r="D61" s="34"/>
      <c r="E61" s="34"/>
      <c r="F61" s="34"/>
      <c r="G61" s="34"/>
      <c r="H61" s="40" t="s">
        <v>79</v>
      </c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36" t="s">
        <v>78</v>
      </c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8"/>
      <c r="AZ61" s="24">
        <v>1266.4</v>
      </c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6"/>
      <c r="BT61" s="24">
        <v>1266.4</v>
      </c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6"/>
      <c r="CK61" s="27">
        <v>1266.4</v>
      </c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</row>
    <row r="62" spans="1:105" s="3" customFormat="1" ht="40.5" customHeight="1">
      <c r="A62" s="34" t="s">
        <v>80</v>
      </c>
      <c r="B62" s="34"/>
      <c r="C62" s="34"/>
      <c r="D62" s="34"/>
      <c r="E62" s="34"/>
      <c r="F62" s="34"/>
      <c r="G62" s="34"/>
      <c r="H62" s="40" t="s">
        <v>82</v>
      </c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36" t="s">
        <v>81</v>
      </c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8"/>
      <c r="AZ62" s="24">
        <f>AZ52/AZ61</f>
        <v>1.5845625394819962</v>
      </c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6"/>
      <c r="BT62" s="24">
        <f>BT52/BT61</f>
        <v>0.7717782691092862</v>
      </c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6"/>
      <c r="CK62" s="27">
        <f>CK52/CK61</f>
        <v>2.8469993682880603</v>
      </c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</row>
    <row r="63" spans="1:105" s="3" customFormat="1" ht="54" customHeight="1">
      <c r="A63" s="34" t="s">
        <v>83</v>
      </c>
      <c r="B63" s="34"/>
      <c r="C63" s="34"/>
      <c r="D63" s="34"/>
      <c r="E63" s="34"/>
      <c r="F63" s="34"/>
      <c r="G63" s="34"/>
      <c r="H63" s="35" t="s">
        <v>84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6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8"/>
      <c r="AZ63" s="24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6"/>
      <c r="BT63" s="24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6"/>
      <c r="CK63" s="27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</row>
    <row r="64" spans="1:105" s="3" customFormat="1" ht="27.75" customHeight="1">
      <c r="A64" s="34" t="s">
        <v>85</v>
      </c>
      <c r="B64" s="34"/>
      <c r="C64" s="34"/>
      <c r="D64" s="34"/>
      <c r="E64" s="34"/>
      <c r="F64" s="34"/>
      <c r="G64" s="34"/>
      <c r="H64" s="35" t="s">
        <v>87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6" t="s">
        <v>86</v>
      </c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8"/>
      <c r="AZ64" s="24">
        <v>13</v>
      </c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6"/>
      <c r="BT64" s="24">
        <v>20</v>
      </c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6"/>
      <c r="CK64" s="27">
        <v>20</v>
      </c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</row>
    <row r="65" spans="1:105" s="3" customFormat="1" ht="27.75" customHeight="1">
      <c r="A65" s="34" t="s">
        <v>88</v>
      </c>
      <c r="B65" s="34"/>
      <c r="C65" s="34"/>
      <c r="D65" s="34"/>
      <c r="E65" s="34"/>
      <c r="F65" s="34"/>
      <c r="G65" s="34"/>
      <c r="H65" s="35" t="s">
        <v>90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6" t="s">
        <v>89</v>
      </c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8"/>
      <c r="AZ65" s="24">
        <v>25.96</v>
      </c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6"/>
      <c r="BT65" s="24">
        <v>27.162</v>
      </c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6"/>
      <c r="CK65" s="27">
        <v>28.819</v>
      </c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</row>
    <row r="66" spans="1:105" s="3" customFormat="1" ht="40.5" customHeight="1">
      <c r="A66" s="34" t="s">
        <v>91</v>
      </c>
      <c r="B66" s="34"/>
      <c r="C66" s="34"/>
      <c r="D66" s="34"/>
      <c r="E66" s="34"/>
      <c r="F66" s="34"/>
      <c r="G66" s="34"/>
      <c r="H66" s="35" t="s">
        <v>92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8"/>
      <c r="AZ66" s="24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6"/>
      <c r="BT66" s="24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6"/>
      <c r="CK66" s="27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</row>
    <row r="67" spans="1:105" s="3" customFormat="1" ht="54" customHeight="1">
      <c r="A67" s="34" t="s">
        <v>93</v>
      </c>
      <c r="B67" s="34"/>
      <c r="C67" s="34"/>
      <c r="D67" s="34"/>
      <c r="E67" s="34"/>
      <c r="F67" s="34"/>
      <c r="G67" s="34"/>
      <c r="H67" s="35" t="s">
        <v>94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6" t="s">
        <v>31</v>
      </c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8"/>
      <c r="AZ67" s="24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6"/>
      <c r="BT67" s="24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6"/>
      <c r="CK67" s="27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</row>
    <row r="68" spans="1:105" s="3" customFormat="1" ht="66" customHeight="1">
      <c r="A68" s="34" t="s">
        <v>95</v>
      </c>
      <c r="B68" s="34"/>
      <c r="C68" s="34"/>
      <c r="D68" s="34"/>
      <c r="E68" s="34"/>
      <c r="F68" s="34"/>
      <c r="G68" s="34"/>
      <c r="H68" s="35" t="s">
        <v>96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6" t="s">
        <v>31</v>
      </c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8"/>
      <c r="AZ68" s="24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6"/>
      <c r="BT68" s="24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6"/>
      <c r="CK68" s="27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</row>
  </sheetData>
  <sheetProtection/>
  <mergeCells count="231">
    <mergeCell ref="A68:G68"/>
    <mergeCell ref="H68:AI68"/>
    <mergeCell ref="AJ68:AY68"/>
    <mergeCell ref="AZ68:BS68"/>
    <mergeCell ref="BT66:CJ66"/>
    <mergeCell ref="CK66:DA66"/>
    <mergeCell ref="BT67:CJ67"/>
    <mergeCell ref="CK67:DA67"/>
    <mergeCell ref="BT68:CJ68"/>
    <mergeCell ref="CK68:DA68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BT62:CJ62"/>
    <mergeCell ref="CK62:DA62"/>
    <mergeCell ref="BT63:CJ63"/>
    <mergeCell ref="CK63:DA63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BT58:CJ58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BT54:CJ54"/>
    <mergeCell ref="CK54:DA54"/>
    <mergeCell ref="BT55:CJ55"/>
    <mergeCell ref="CK55:DA55"/>
    <mergeCell ref="BT57:CJ57"/>
    <mergeCell ref="CK57:DA57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BT46:CJ46"/>
    <mergeCell ref="CK46:DA46"/>
    <mergeCell ref="BT47:CJ47"/>
    <mergeCell ref="CK47:DA47"/>
    <mergeCell ref="BT49:CJ49"/>
    <mergeCell ref="CK49:DA49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BT45:CJ45"/>
    <mergeCell ref="CK45:DA45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CK44:DA44"/>
    <mergeCell ref="A43:G43"/>
    <mergeCell ref="H43:AI43"/>
    <mergeCell ref="AJ43:AY43"/>
    <mergeCell ref="AZ43:BS43"/>
    <mergeCell ref="BT42:CJ42"/>
    <mergeCell ref="CK42:DA42"/>
    <mergeCell ref="BT43:CJ43"/>
    <mergeCell ref="CK43:DA43"/>
    <mergeCell ref="A42:G42"/>
    <mergeCell ref="H42:AI42"/>
    <mergeCell ref="AJ42:AY42"/>
    <mergeCell ref="AZ42:BS42"/>
    <mergeCell ref="BT44:CJ44"/>
    <mergeCell ref="BT40:CJ40"/>
    <mergeCell ref="BT41:CJ41"/>
    <mergeCell ref="CK41:DA41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CK40:DA40"/>
    <mergeCell ref="AZ38:BS38"/>
    <mergeCell ref="A39:G39"/>
    <mergeCell ref="H39:AI39"/>
    <mergeCell ref="AJ39:AY39"/>
    <mergeCell ref="AZ39:BS39"/>
    <mergeCell ref="BT38:CJ38"/>
    <mergeCell ref="CK38:DA38"/>
    <mergeCell ref="BT39:CJ39"/>
    <mergeCell ref="CK39:DA39"/>
    <mergeCell ref="A36:G36"/>
    <mergeCell ref="H36:AI36"/>
    <mergeCell ref="AJ36:AY36"/>
    <mergeCell ref="A38:G38"/>
    <mergeCell ref="H38:AI38"/>
    <mergeCell ref="AJ38:AY38"/>
    <mergeCell ref="A37:G37"/>
    <mergeCell ref="H37:AI37"/>
    <mergeCell ref="AJ37:AY37"/>
    <mergeCell ref="AZ37:BS37"/>
    <mergeCell ref="BT37:CJ37"/>
    <mergeCell ref="CK37:DA37"/>
    <mergeCell ref="AZ36:BS36"/>
    <mergeCell ref="A34:DA34"/>
    <mergeCell ref="A35:G35"/>
    <mergeCell ref="H35:AI35"/>
    <mergeCell ref="AJ35:AY35"/>
    <mergeCell ref="AZ35:BS35"/>
    <mergeCell ref="BT35:CJ35"/>
    <mergeCell ref="CK35:DA35"/>
    <mergeCell ref="BT36:CJ36"/>
    <mergeCell ref="CK36:DA36"/>
    <mergeCell ref="AV11:CD11"/>
    <mergeCell ref="A12:DA12"/>
    <mergeCell ref="A14:DA14"/>
    <mergeCell ref="A15:DA15"/>
    <mergeCell ref="A16:DA16"/>
    <mergeCell ref="A18:DA18"/>
    <mergeCell ref="AF27:DA27"/>
    <mergeCell ref="Z28:DA28"/>
    <mergeCell ref="H29:DA29"/>
    <mergeCell ref="A31:DA31"/>
    <mergeCell ref="BQ4:DA4"/>
    <mergeCell ref="BQ2:DA2"/>
    <mergeCell ref="AA20:DA20"/>
    <mergeCell ref="AH21:DA21"/>
    <mergeCell ref="A8:DA8"/>
    <mergeCell ref="A10:DA10"/>
    <mergeCell ref="A33:AI33"/>
    <mergeCell ref="AJ33:AY33"/>
    <mergeCell ref="AZ33:BS33"/>
    <mergeCell ref="BT33:CJ33"/>
    <mergeCell ref="CK33:DA33"/>
    <mergeCell ref="X22:DA22"/>
    <mergeCell ref="X23:DA23"/>
    <mergeCell ref="H24:DA24"/>
    <mergeCell ref="H25:DA25"/>
    <mergeCell ref="Z26:DA26"/>
  </mergeCells>
  <hyperlinks>
    <hyperlink ref="AF27" r:id="rId1" display="info@cordiant-oshz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4">
      <selection activeCell="V18" sqref="V18:DA18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pans="2:105" ht="15.75">
      <c r="B1" s="19" t="s">
        <v>97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8"/>
    </row>
    <row r="3" spans="1:105" s="3" customFormat="1" ht="54.75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9"/>
      <c r="AJ3" s="52" t="s">
        <v>1</v>
      </c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9"/>
      <c r="AZ3" s="15" t="s">
        <v>2</v>
      </c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4"/>
      <c r="BR3" s="15" t="s">
        <v>100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4"/>
      <c r="CJ3" s="15" t="s">
        <v>3</v>
      </c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4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1"/>
      <c r="AJ4" s="53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1"/>
      <c r="AZ4" s="15" t="s">
        <v>98</v>
      </c>
      <c r="BA4" s="13"/>
      <c r="BB4" s="13"/>
      <c r="BC4" s="13"/>
      <c r="BD4" s="13"/>
      <c r="BE4" s="13"/>
      <c r="BF4" s="13"/>
      <c r="BG4" s="13"/>
      <c r="BH4" s="14"/>
      <c r="BI4" s="15" t="s">
        <v>99</v>
      </c>
      <c r="BJ4" s="13"/>
      <c r="BK4" s="13"/>
      <c r="BL4" s="13"/>
      <c r="BM4" s="13"/>
      <c r="BN4" s="13"/>
      <c r="BO4" s="13"/>
      <c r="BP4" s="13"/>
      <c r="BQ4" s="14"/>
      <c r="BR4" s="15" t="s">
        <v>98</v>
      </c>
      <c r="BS4" s="13"/>
      <c r="BT4" s="13"/>
      <c r="BU4" s="13"/>
      <c r="BV4" s="13"/>
      <c r="BW4" s="13"/>
      <c r="BX4" s="13"/>
      <c r="BY4" s="13"/>
      <c r="BZ4" s="14"/>
      <c r="CA4" s="15" t="s">
        <v>99</v>
      </c>
      <c r="CB4" s="13"/>
      <c r="CC4" s="13"/>
      <c r="CD4" s="13"/>
      <c r="CE4" s="13"/>
      <c r="CF4" s="13"/>
      <c r="CG4" s="13"/>
      <c r="CH4" s="13"/>
      <c r="CI4" s="14"/>
      <c r="CJ4" s="15" t="s">
        <v>98</v>
      </c>
      <c r="CK4" s="13"/>
      <c r="CL4" s="13"/>
      <c r="CM4" s="13"/>
      <c r="CN4" s="13"/>
      <c r="CO4" s="13"/>
      <c r="CP4" s="13"/>
      <c r="CQ4" s="13"/>
      <c r="CR4" s="14"/>
      <c r="CS4" s="15" t="s">
        <v>99</v>
      </c>
      <c r="CT4" s="13"/>
      <c r="CU4" s="13"/>
      <c r="CV4" s="13"/>
      <c r="CW4" s="13"/>
      <c r="CX4" s="13"/>
      <c r="CY4" s="13"/>
      <c r="CZ4" s="13"/>
      <c r="DA4" s="13"/>
    </row>
    <row r="5" spans="1:105" s="3" customFormat="1" ht="40.5" customHeight="1">
      <c r="A5" s="34" t="s">
        <v>28</v>
      </c>
      <c r="B5" s="34"/>
      <c r="C5" s="34"/>
      <c r="D5" s="34"/>
      <c r="E5" s="34"/>
      <c r="F5" s="34"/>
      <c r="G5" s="35" t="s">
        <v>101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47"/>
      <c r="AJ5" s="36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8"/>
      <c r="AZ5" s="24"/>
      <c r="BA5" s="25"/>
      <c r="BB5" s="25"/>
      <c r="BC5" s="25"/>
      <c r="BD5" s="25"/>
      <c r="BE5" s="25"/>
      <c r="BF5" s="25"/>
      <c r="BG5" s="25"/>
      <c r="BH5" s="26"/>
      <c r="BI5" s="24"/>
      <c r="BJ5" s="25"/>
      <c r="BK5" s="25"/>
      <c r="BL5" s="25"/>
      <c r="BM5" s="25"/>
      <c r="BN5" s="25"/>
      <c r="BO5" s="25"/>
      <c r="BP5" s="25"/>
      <c r="BQ5" s="26"/>
      <c r="BR5" s="24"/>
      <c r="BS5" s="25"/>
      <c r="BT5" s="25"/>
      <c r="BU5" s="25"/>
      <c r="BV5" s="25"/>
      <c r="BW5" s="25"/>
      <c r="BX5" s="25"/>
      <c r="BY5" s="25"/>
      <c r="BZ5" s="26"/>
      <c r="CA5" s="24"/>
      <c r="CB5" s="25"/>
      <c r="CC5" s="25"/>
      <c r="CD5" s="25"/>
      <c r="CE5" s="25"/>
      <c r="CF5" s="25"/>
      <c r="CG5" s="25"/>
      <c r="CH5" s="25"/>
      <c r="CI5" s="26"/>
      <c r="CJ5" s="24"/>
      <c r="CK5" s="25"/>
      <c r="CL5" s="25"/>
      <c r="CM5" s="25"/>
      <c r="CN5" s="25"/>
      <c r="CO5" s="25"/>
      <c r="CP5" s="25"/>
      <c r="CQ5" s="25"/>
      <c r="CR5" s="26"/>
      <c r="CS5" s="24"/>
      <c r="CT5" s="25"/>
      <c r="CU5" s="25"/>
      <c r="CV5" s="25"/>
      <c r="CW5" s="25"/>
      <c r="CX5" s="25"/>
      <c r="CY5" s="25"/>
      <c r="CZ5" s="25"/>
      <c r="DA5" s="25"/>
    </row>
    <row r="6" spans="1:105" s="3" customFormat="1" ht="27" customHeight="1">
      <c r="A6" s="34" t="s">
        <v>32</v>
      </c>
      <c r="B6" s="34"/>
      <c r="C6" s="34"/>
      <c r="D6" s="34"/>
      <c r="E6" s="34"/>
      <c r="F6" s="34"/>
      <c r="G6" s="35" t="s">
        <v>104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47"/>
      <c r="AJ6" s="36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8"/>
      <c r="AZ6" s="24"/>
      <c r="BA6" s="25"/>
      <c r="BB6" s="25"/>
      <c r="BC6" s="25"/>
      <c r="BD6" s="25"/>
      <c r="BE6" s="25"/>
      <c r="BF6" s="25"/>
      <c r="BG6" s="25"/>
      <c r="BH6" s="26"/>
      <c r="BI6" s="24"/>
      <c r="BJ6" s="25"/>
      <c r="BK6" s="25"/>
      <c r="BL6" s="25"/>
      <c r="BM6" s="25"/>
      <c r="BN6" s="25"/>
      <c r="BO6" s="25"/>
      <c r="BP6" s="25"/>
      <c r="BQ6" s="26"/>
      <c r="BR6" s="24"/>
      <c r="BS6" s="25"/>
      <c r="BT6" s="25"/>
      <c r="BU6" s="25"/>
      <c r="BV6" s="25"/>
      <c r="BW6" s="25"/>
      <c r="BX6" s="25"/>
      <c r="BY6" s="25"/>
      <c r="BZ6" s="26"/>
      <c r="CA6" s="24"/>
      <c r="CB6" s="25"/>
      <c r="CC6" s="25"/>
      <c r="CD6" s="25"/>
      <c r="CE6" s="25"/>
      <c r="CF6" s="25"/>
      <c r="CG6" s="25"/>
      <c r="CH6" s="25"/>
      <c r="CI6" s="26"/>
      <c r="CJ6" s="24"/>
      <c r="CK6" s="25"/>
      <c r="CL6" s="25"/>
      <c r="CM6" s="25"/>
      <c r="CN6" s="25"/>
      <c r="CO6" s="25"/>
      <c r="CP6" s="25"/>
      <c r="CQ6" s="25"/>
      <c r="CR6" s="26"/>
      <c r="CS6" s="24"/>
      <c r="CT6" s="25"/>
      <c r="CU6" s="25"/>
      <c r="CV6" s="25"/>
      <c r="CW6" s="25"/>
      <c r="CX6" s="25"/>
      <c r="CY6" s="25"/>
      <c r="CZ6" s="25"/>
      <c r="DA6" s="25"/>
    </row>
    <row r="7" spans="1:105" s="3" customFormat="1" ht="15" customHeight="1">
      <c r="A7" s="34"/>
      <c r="B7" s="34"/>
      <c r="C7" s="34"/>
      <c r="D7" s="34"/>
      <c r="E7" s="34"/>
      <c r="F7" s="34"/>
      <c r="G7" s="35" t="s">
        <v>105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47"/>
      <c r="AJ7" s="36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8"/>
      <c r="AZ7" s="24"/>
      <c r="BA7" s="25"/>
      <c r="BB7" s="25"/>
      <c r="BC7" s="25"/>
      <c r="BD7" s="25"/>
      <c r="BE7" s="25"/>
      <c r="BF7" s="25"/>
      <c r="BG7" s="25"/>
      <c r="BH7" s="26"/>
      <c r="BI7" s="24"/>
      <c r="BJ7" s="25"/>
      <c r="BK7" s="25"/>
      <c r="BL7" s="25"/>
      <c r="BM7" s="25"/>
      <c r="BN7" s="25"/>
      <c r="BO7" s="25"/>
      <c r="BP7" s="25"/>
      <c r="BQ7" s="26"/>
      <c r="BR7" s="24"/>
      <c r="BS7" s="25"/>
      <c r="BT7" s="25"/>
      <c r="BU7" s="25"/>
      <c r="BV7" s="25"/>
      <c r="BW7" s="25"/>
      <c r="BX7" s="25"/>
      <c r="BY7" s="25"/>
      <c r="BZ7" s="26"/>
      <c r="CA7" s="24"/>
      <c r="CB7" s="25"/>
      <c r="CC7" s="25"/>
      <c r="CD7" s="25"/>
      <c r="CE7" s="25"/>
      <c r="CF7" s="25"/>
      <c r="CG7" s="25"/>
      <c r="CH7" s="25"/>
      <c r="CI7" s="26"/>
      <c r="CJ7" s="24"/>
      <c r="CK7" s="25"/>
      <c r="CL7" s="25"/>
      <c r="CM7" s="25"/>
      <c r="CN7" s="25"/>
      <c r="CO7" s="25"/>
      <c r="CP7" s="25"/>
      <c r="CQ7" s="25"/>
      <c r="CR7" s="26"/>
      <c r="CS7" s="24"/>
      <c r="CT7" s="25"/>
      <c r="CU7" s="25"/>
      <c r="CV7" s="25"/>
      <c r="CW7" s="25"/>
      <c r="CX7" s="25"/>
      <c r="CY7" s="25"/>
      <c r="CZ7" s="25"/>
      <c r="DA7" s="25"/>
    </row>
    <row r="8" spans="1:105" s="3" customFormat="1" ht="27.75" customHeight="1">
      <c r="A8" s="34"/>
      <c r="B8" s="34"/>
      <c r="C8" s="34"/>
      <c r="D8" s="34"/>
      <c r="E8" s="34"/>
      <c r="F8" s="34"/>
      <c r="G8" s="35" t="s">
        <v>106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47"/>
      <c r="AJ8" s="36" t="s">
        <v>102</v>
      </c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8"/>
      <c r="AZ8" s="44">
        <v>12036.5</v>
      </c>
      <c r="BA8" s="45"/>
      <c r="BB8" s="45"/>
      <c r="BC8" s="45"/>
      <c r="BD8" s="45"/>
      <c r="BE8" s="45"/>
      <c r="BF8" s="45"/>
      <c r="BG8" s="45"/>
      <c r="BH8" s="46"/>
      <c r="BI8" s="44">
        <v>12036.5</v>
      </c>
      <c r="BJ8" s="45"/>
      <c r="BK8" s="45"/>
      <c r="BL8" s="45"/>
      <c r="BM8" s="45"/>
      <c r="BN8" s="45"/>
      <c r="BO8" s="45"/>
      <c r="BP8" s="45"/>
      <c r="BQ8" s="46"/>
      <c r="BR8" s="24">
        <v>26873.29</v>
      </c>
      <c r="BS8" s="25"/>
      <c r="BT8" s="25"/>
      <c r="BU8" s="25"/>
      <c r="BV8" s="25"/>
      <c r="BW8" s="25"/>
      <c r="BX8" s="25"/>
      <c r="BY8" s="25"/>
      <c r="BZ8" s="26"/>
      <c r="CA8" s="24">
        <v>26162.66</v>
      </c>
      <c r="CB8" s="25"/>
      <c r="CC8" s="25"/>
      <c r="CD8" s="25"/>
      <c r="CE8" s="25"/>
      <c r="CF8" s="25"/>
      <c r="CG8" s="25"/>
      <c r="CH8" s="25"/>
      <c r="CI8" s="26"/>
      <c r="CJ8" s="24">
        <v>26162.66</v>
      </c>
      <c r="CK8" s="25"/>
      <c r="CL8" s="25"/>
      <c r="CM8" s="25"/>
      <c r="CN8" s="25"/>
      <c r="CO8" s="25"/>
      <c r="CP8" s="25"/>
      <c r="CQ8" s="25"/>
      <c r="CR8" s="26"/>
      <c r="CS8" s="24">
        <v>51724.72</v>
      </c>
      <c r="CT8" s="25"/>
      <c r="CU8" s="25"/>
      <c r="CV8" s="25"/>
      <c r="CW8" s="25"/>
      <c r="CX8" s="25"/>
      <c r="CY8" s="25"/>
      <c r="CZ8" s="25"/>
      <c r="DA8" s="25"/>
    </row>
    <row r="9" spans="1:105" s="3" customFormat="1" ht="40.5" customHeight="1">
      <c r="A9" s="34"/>
      <c r="B9" s="34"/>
      <c r="C9" s="34"/>
      <c r="D9" s="34"/>
      <c r="E9" s="34"/>
      <c r="F9" s="34"/>
      <c r="G9" s="35" t="s">
        <v>107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47"/>
      <c r="AJ9" s="36" t="s">
        <v>103</v>
      </c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8"/>
      <c r="AZ9" s="44">
        <v>86.37</v>
      </c>
      <c r="BA9" s="45"/>
      <c r="BB9" s="45"/>
      <c r="BC9" s="45"/>
      <c r="BD9" s="45"/>
      <c r="BE9" s="45"/>
      <c r="BF9" s="45"/>
      <c r="BG9" s="45"/>
      <c r="BH9" s="46"/>
      <c r="BI9" s="44">
        <v>86.37</v>
      </c>
      <c r="BJ9" s="45"/>
      <c r="BK9" s="45"/>
      <c r="BL9" s="45"/>
      <c r="BM9" s="45"/>
      <c r="BN9" s="45"/>
      <c r="BO9" s="45"/>
      <c r="BP9" s="45"/>
      <c r="BQ9" s="46"/>
      <c r="BR9" s="24">
        <v>99.92</v>
      </c>
      <c r="BS9" s="25"/>
      <c r="BT9" s="25"/>
      <c r="BU9" s="25"/>
      <c r="BV9" s="25"/>
      <c r="BW9" s="25"/>
      <c r="BX9" s="25"/>
      <c r="BY9" s="25"/>
      <c r="BZ9" s="26"/>
      <c r="CA9" s="24">
        <v>102.34</v>
      </c>
      <c r="CB9" s="25"/>
      <c r="CC9" s="25"/>
      <c r="CD9" s="25"/>
      <c r="CE9" s="25"/>
      <c r="CF9" s="25"/>
      <c r="CG9" s="25"/>
      <c r="CH9" s="25"/>
      <c r="CI9" s="26"/>
      <c r="CJ9" s="24">
        <v>102.34</v>
      </c>
      <c r="CK9" s="25"/>
      <c r="CL9" s="25"/>
      <c r="CM9" s="25"/>
      <c r="CN9" s="25"/>
      <c r="CO9" s="25"/>
      <c r="CP9" s="25"/>
      <c r="CQ9" s="25"/>
      <c r="CR9" s="26"/>
      <c r="CS9" s="24">
        <v>105.3</v>
      </c>
      <c r="CT9" s="25"/>
      <c r="CU9" s="25"/>
      <c r="CV9" s="25"/>
      <c r="CW9" s="25"/>
      <c r="CX9" s="25"/>
      <c r="CY9" s="25"/>
      <c r="CZ9" s="25"/>
      <c r="DA9" s="25"/>
    </row>
    <row r="10" spans="1:105" s="3" customFormat="1" ht="15" customHeight="1">
      <c r="A10" s="34"/>
      <c r="B10" s="34"/>
      <c r="C10" s="34"/>
      <c r="D10" s="34"/>
      <c r="E10" s="34"/>
      <c r="F10" s="34"/>
      <c r="G10" s="35" t="s">
        <v>108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47"/>
      <c r="AJ10" s="36" t="s">
        <v>103</v>
      </c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8"/>
      <c r="AZ10" s="44">
        <v>117.01</v>
      </c>
      <c r="BA10" s="45"/>
      <c r="BB10" s="45"/>
      <c r="BC10" s="45"/>
      <c r="BD10" s="45"/>
      <c r="BE10" s="45"/>
      <c r="BF10" s="45"/>
      <c r="BG10" s="45"/>
      <c r="BH10" s="46"/>
      <c r="BI10" s="44">
        <v>117.01</v>
      </c>
      <c r="BJ10" s="45"/>
      <c r="BK10" s="45"/>
      <c r="BL10" s="45"/>
      <c r="BM10" s="45"/>
      <c r="BN10" s="45"/>
      <c r="BO10" s="45"/>
      <c r="BP10" s="45"/>
      <c r="BQ10" s="46"/>
      <c r="BR10" s="24">
        <v>169.29</v>
      </c>
      <c r="BS10" s="25"/>
      <c r="BT10" s="25"/>
      <c r="BU10" s="25"/>
      <c r="BV10" s="25"/>
      <c r="BW10" s="25"/>
      <c r="BX10" s="25"/>
      <c r="BY10" s="25"/>
      <c r="BZ10" s="26"/>
      <c r="CA10" s="24">
        <v>171.71</v>
      </c>
      <c r="CB10" s="25"/>
      <c r="CC10" s="25"/>
      <c r="CD10" s="25"/>
      <c r="CE10" s="25"/>
      <c r="CF10" s="25"/>
      <c r="CG10" s="25"/>
      <c r="CH10" s="25"/>
      <c r="CI10" s="26"/>
      <c r="CJ10" s="24">
        <v>171.71</v>
      </c>
      <c r="CK10" s="25"/>
      <c r="CL10" s="25"/>
      <c r="CM10" s="25"/>
      <c r="CN10" s="25"/>
      <c r="CO10" s="25"/>
      <c r="CP10" s="25"/>
      <c r="CQ10" s="25"/>
      <c r="CR10" s="26"/>
      <c r="CS10" s="24">
        <v>218.17</v>
      </c>
      <c r="CT10" s="25"/>
      <c r="CU10" s="25"/>
      <c r="CV10" s="25"/>
      <c r="CW10" s="25"/>
      <c r="CX10" s="25"/>
      <c r="CY10" s="25"/>
      <c r="CZ10" s="25"/>
      <c r="DA10" s="25"/>
    </row>
    <row r="11" ht="3" customHeight="1"/>
    <row r="12" s="9" customFormat="1" ht="11.25">
      <c r="A12" s="10" t="s">
        <v>109</v>
      </c>
    </row>
    <row r="13" s="9" customFormat="1" ht="11.25">
      <c r="A13" s="10" t="s">
        <v>110</v>
      </c>
    </row>
    <row r="14" s="9" customFormat="1" ht="11.25">
      <c r="A14" s="10" t="s">
        <v>111</v>
      </c>
    </row>
    <row r="15" s="9" customFormat="1" ht="11.25">
      <c r="A15" s="10" t="s">
        <v>112</v>
      </c>
    </row>
    <row r="17" spans="6:105" s="11" customFormat="1" ht="45" customHeight="1">
      <c r="F17" s="11" t="s">
        <v>113</v>
      </c>
      <c r="V17" s="43" t="s">
        <v>114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</row>
    <row r="18" spans="22:105" ht="60" customHeight="1">
      <c r="V18" s="43" t="s">
        <v>115</v>
      </c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</row>
    <row r="19" ht="3" customHeight="1"/>
  </sheetData>
  <sheetProtection/>
  <mergeCells count="68">
    <mergeCell ref="AZ5:BH5"/>
    <mergeCell ref="BI5:BQ5"/>
    <mergeCell ref="BR5:BZ5"/>
    <mergeCell ref="CA5:CI5"/>
    <mergeCell ref="CJ5:CR5"/>
    <mergeCell ref="CS5:DA5"/>
    <mergeCell ref="B1:CZ1"/>
    <mergeCell ref="AZ3:BQ3"/>
    <mergeCell ref="BR3:CI3"/>
    <mergeCell ref="BR4:BZ4"/>
    <mergeCell ref="CA4:CI4"/>
    <mergeCell ref="CJ4:CR4"/>
    <mergeCell ref="CS4:DA4"/>
    <mergeCell ref="CJ7:CR7"/>
    <mergeCell ref="CS7:DA7"/>
    <mergeCell ref="BI6:BQ6"/>
    <mergeCell ref="A3:AI4"/>
    <mergeCell ref="AJ3:AY4"/>
    <mergeCell ref="AZ4:BH4"/>
    <mergeCell ref="BI4:BQ4"/>
    <mergeCell ref="AJ5:AY5"/>
    <mergeCell ref="A5:F5"/>
    <mergeCell ref="G5:AI5"/>
    <mergeCell ref="A8:F8"/>
    <mergeCell ref="G8:AI8"/>
    <mergeCell ref="AJ8:AY8"/>
    <mergeCell ref="AZ8:BH8"/>
    <mergeCell ref="CJ3:DA3"/>
    <mergeCell ref="A6:F6"/>
    <mergeCell ref="G6:AI6"/>
    <mergeCell ref="AJ6:AY6"/>
    <mergeCell ref="AZ6:BH6"/>
    <mergeCell ref="BR7:BZ7"/>
    <mergeCell ref="CS6:DA6"/>
    <mergeCell ref="A7:F7"/>
    <mergeCell ref="G7:AI7"/>
    <mergeCell ref="AJ7:AY7"/>
    <mergeCell ref="AZ7:BH7"/>
    <mergeCell ref="BI7:BQ7"/>
    <mergeCell ref="BR6:BZ6"/>
    <mergeCell ref="CA6:CI6"/>
    <mergeCell ref="CJ6:CR6"/>
    <mergeCell ref="CA7:CI7"/>
    <mergeCell ref="BR9:BZ9"/>
    <mergeCell ref="CA9:CI9"/>
    <mergeCell ref="CJ9:CR9"/>
    <mergeCell ref="CS9:DA9"/>
    <mergeCell ref="BI8:BQ8"/>
    <mergeCell ref="BR8:BZ8"/>
    <mergeCell ref="CA8:CI8"/>
    <mergeCell ref="CJ8:CR8"/>
    <mergeCell ref="A10:F10"/>
    <mergeCell ref="G10:AI10"/>
    <mergeCell ref="AJ10:AY10"/>
    <mergeCell ref="AZ10:BH10"/>
    <mergeCell ref="CS8:DA8"/>
    <mergeCell ref="A9:F9"/>
    <mergeCell ref="G9:AI9"/>
    <mergeCell ref="AJ9:AY9"/>
    <mergeCell ref="AZ9:BH9"/>
    <mergeCell ref="BI9:BQ9"/>
    <mergeCell ref="V18:DA18"/>
    <mergeCell ref="BI10:BQ10"/>
    <mergeCell ref="BR10:BZ10"/>
    <mergeCell ref="CA10:CI10"/>
    <mergeCell ref="CJ10:CR10"/>
    <mergeCell ref="CS10:DA10"/>
    <mergeCell ref="V17:DA1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yaroshenko</cp:lastModifiedBy>
  <cp:lastPrinted>2019-02-12T14:35:00Z</cp:lastPrinted>
  <dcterms:created xsi:type="dcterms:W3CDTF">2011-01-11T10:25:48Z</dcterms:created>
  <dcterms:modified xsi:type="dcterms:W3CDTF">2020-10-28T08:34:33Z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